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DISKU D\2026 PODUJEVE\shpenzimet mujore 2026\"/>
    </mc:Choice>
  </mc:AlternateContent>
  <bookViews>
    <workbookView xWindow="-105" yWindow="-105" windowWidth="19395" windowHeight="10395" activeTab="1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PAGESAT!$A$1:$V$22</definedName>
    <definedName name="_xlnm.Print_Area" localSheetId="1">PRANIMET!$A$1:$P$16</definedName>
    <definedName name="_xlnm.Print_Titles" localSheetId="0">PAGESAT!$3:$5</definedName>
  </definedNames>
  <calcPr calcId="152511"/>
</workbook>
</file>

<file path=xl/calcChain.xml><?xml version="1.0" encoding="utf-8"?>
<calcChain xmlns="http://schemas.openxmlformats.org/spreadsheetml/2006/main">
  <c r="P16" i="12" l="1"/>
  <c r="O16" i="12"/>
  <c r="N16" i="12"/>
  <c r="M16" i="12"/>
  <c r="L16" i="12"/>
  <c r="K16" i="12"/>
  <c r="J16" i="12"/>
  <c r="I16" i="12"/>
  <c r="H16" i="12"/>
  <c r="G16" i="12"/>
  <c r="F16" i="12"/>
  <c r="E16" i="12"/>
  <c r="D16" i="12"/>
  <c r="C15" i="12"/>
  <c r="C14" i="12"/>
  <c r="C13" i="12"/>
  <c r="C12" i="12"/>
  <c r="C11" i="12"/>
  <c r="C10" i="12"/>
  <c r="C9" i="12"/>
  <c r="C8" i="12"/>
  <c r="C7" i="12"/>
  <c r="C6" i="12"/>
  <c r="C5" i="12"/>
  <c r="C4" i="12"/>
  <c r="D3" i="12"/>
  <c r="C3" i="12"/>
  <c r="C16" i="12" l="1"/>
  <c r="B3" i="12" l="1"/>
  <c r="A3" i="12" l="1"/>
  <c r="K13" i="6" l="1"/>
  <c r="E13" i="6"/>
  <c r="K12" i="6" l="1"/>
  <c r="E12" i="6"/>
  <c r="K17" i="6" l="1"/>
  <c r="Q17" i="6"/>
  <c r="E17" i="6"/>
  <c r="D17" i="6" l="1"/>
  <c r="C17" i="6"/>
  <c r="K16" i="6"/>
  <c r="Q16" i="6"/>
  <c r="E16" i="6"/>
  <c r="D16" i="6" l="1"/>
  <c r="C16" i="6"/>
  <c r="Q15" i="6"/>
  <c r="K15" i="6"/>
  <c r="E15" i="6"/>
  <c r="D15" i="6" l="1"/>
  <c r="C15" i="6"/>
  <c r="K14" i="6"/>
  <c r="Q14" i="6"/>
  <c r="E14" i="6"/>
  <c r="D14" i="6" l="1"/>
  <c r="C14" i="6"/>
  <c r="Q13" i="6"/>
  <c r="C13" i="6" l="1"/>
  <c r="D13" i="6"/>
  <c r="Q12" i="6"/>
  <c r="C12" i="6" l="1"/>
  <c r="D12" i="6"/>
  <c r="K11" i="6"/>
  <c r="Q11" i="6"/>
  <c r="E11" i="6"/>
  <c r="D11" i="6" l="1"/>
  <c r="C11" i="6"/>
  <c r="K10" i="6"/>
  <c r="Q10" i="6"/>
  <c r="E10" i="6"/>
  <c r="D10" i="6" l="1"/>
  <c r="C10" i="6"/>
  <c r="E6" i="6"/>
  <c r="K6" i="6"/>
  <c r="E7" i="6"/>
  <c r="K7" i="6"/>
  <c r="E8" i="6"/>
  <c r="K8" i="6"/>
  <c r="E9" i="6"/>
  <c r="K9" i="6"/>
  <c r="Q9" i="6" l="1"/>
  <c r="C9" i="6" s="1"/>
  <c r="D9" i="6" l="1"/>
  <c r="Q8" i="6"/>
  <c r="C8" i="6" l="1"/>
  <c r="D8" i="6"/>
  <c r="K18" i="6"/>
  <c r="E18" i="6"/>
  <c r="F18" i="6"/>
  <c r="G18" i="6"/>
  <c r="H18" i="6"/>
  <c r="I18" i="6"/>
  <c r="J18" i="6"/>
  <c r="L18" i="6"/>
  <c r="M18" i="6"/>
  <c r="N18" i="6"/>
  <c r="O18" i="6"/>
  <c r="P18" i="6"/>
  <c r="Q7" i="6" l="1"/>
  <c r="D7" i="6" l="1"/>
  <c r="C7" i="6"/>
  <c r="Q6" i="6"/>
  <c r="D6" i="6" s="1"/>
  <c r="D18" i="6" l="1"/>
  <c r="C6" i="6"/>
  <c r="C18" i="6" s="1"/>
  <c r="R18" i="6" l="1"/>
  <c r="S18" i="6"/>
  <c r="T18" i="6"/>
  <c r="U18" i="6"/>
  <c r="V18" i="6"/>
  <c r="Q18" i="6" l="1"/>
  <c r="A1" i="12" l="1"/>
  <c r="F5" i="6"/>
  <c r="G5" i="6"/>
  <c r="H5" i="6"/>
  <c r="I5" i="6"/>
  <c r="J5" i="6"/>
  <c r="D5" i="6"/>
  <c r="C5" i="6"/>
  <c r="A1" i="6" l="1"/>
</calcChain>
</file>

<file path=xl/sharedStrings.xml><?xml version="1.0" encoding="utf-8"?>
<sst xmlns="http://schemas.openxmlformats.org/spreadsheetml/2006/main" count="984" uniqueCount="898">
  <si>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</si>
  <si>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</si>
  <si>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</si>
  <si>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</si>
  <si>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</si>
  <si>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</si>
  <si>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</si>
  <si>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</si>
  <si>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</si>
  <si>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</si>
  <si>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</si>
  <si>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</si>
  <si>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</si>
  <si>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</si>
  <si>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</si>
  <si>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</si>
  <si>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</si>
  <si>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</si>
  <si>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</si>
  <si>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</si>
  <si>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</si>
  <si>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</si>
  <si>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</si>
  <si>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</si>
  <si>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</si>
  <si>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</si>
  <si>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</si>
  <si>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</si>
  <si>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</si>
  <si>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</si>
  <si>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</si>
  <si>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</si>
  <si>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</si>
  <si>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</si>
  <si>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</si>
  <si>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</si>
  <si>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</si>
  <si>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</si>
  <si>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</si>
  <si>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</si>
  <si>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</si>
  <si>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</si>
  <si>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</si>
  <si>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</si>
  <si>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</si>
  <si>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</si>
  <si>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</si>
  <si>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</si>
  <si>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</si>
  <si>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</si>
  <si>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</si>
  <si>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</si>
  <si>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</si>
  <si>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</si>
  <si>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</si>
  <si>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</si>
  <si>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</si>
  <si>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</si>
  <si>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</si>
  <si>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</si>
  <si>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</si>
  <si>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</si>
  <si>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</si>
  <si>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</si>
  <si>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</si>
  <si>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</si>
  <si>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</si>
  <si>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</si>
  <si>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</si>
  <si>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</si>
  <si>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</si>
  <si>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</si>
  <si>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</si>
  <si>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</si>
  <si>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</si>
  <si>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</si>
  <si>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</si>
  <si>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</si>
  <si>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</si>
  <si>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</si>
  <si>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</si>
  <si>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</si>
  <si>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</si>
  <si>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</si>
  <si>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</si>
  <si>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</si>
  <si>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</si>
  <si>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</si>
  <si>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</si>
  <si>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</si>
  <si>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</si>
  <si>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</si>
  <si>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</si>
  <si>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</si>
  <si>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</si>
  <si>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</si>
  <si>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</si>
  <si>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</si>
  <si>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</si>
  <si>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</si>
  <si>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</si>
  <si>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</si>
  <si>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</si>
  <si>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</si>
  <si>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</si>
  <si>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</si>
  <si>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</si>
  <si>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</si>
  <si>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</si>
  <si>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</si>
  <si>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</si>
  <si>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</si>
  <si>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</si>
  <si>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</si>
  <si>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</si>
  <si>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</si>
  <si>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</si>
  <si>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</si>
  <si>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</si>
  <si>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</si>
  <si>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</si>
  <si>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</si>
  <si>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</si>
  <si>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</si>
  <si>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</si>
  <si>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</si>
  <si>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</si>
  <si>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</si>
  <si>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</si>
  <si>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</si>
  <si>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</si>
  <si>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</si>
  <si>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</si>
  <si>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</si>
  <si>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</si>
  <si>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</si>
  <si>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</si>
  <si>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</si>
  <si>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</si>
  <si>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</si>
  <si>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</si>
  <si>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</si>
  <si>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</si>
  <si>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</si>
  <si>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</si>
  <si>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</si>
  <si>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</si>
  <si>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</si>
  <si>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</si>
  <si>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</si>
  <si>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</si>
  <si>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</si>
  <si>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</si>
  <si>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</si>
  <si>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</si>
  <si>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</si>
  <si>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</si>
  <si>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</si>
  <si>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</si>
  <si>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</si>
  <si>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</si>
  <si>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</si>
  <si>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</si>
  <si>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</si>
  <si>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</si>
  <si>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</si>
  <si>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</si>
  <si>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</si>
  <si>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</si>
  <si>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</si>
  <si>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</si>
  <si>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</si>
  <si>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</si>
  <si>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</si>
  <si>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</si>
  <si>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</si>
  <si>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</si>
  <si>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</si>
  <si>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</si>
  <si>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</si>
  <si>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</si>
  <si>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</si>
  <si>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</si>
  <si>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</si>
  <si>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</si>
  <si>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</si>
  <si>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</si>
  <si>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</si>
  <si>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</si>
  <si>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</si>
  <si>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</si>
  <si>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</si>
  <si>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</si>
  <si>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</si>
  <si>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</si>
  <si>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</si>
  <si>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</si>
  <si>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</si>
  <si>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</si>
  <si>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</si>
  <si>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</si>
  <si>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</si>
  <si>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</si>
  <si>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</si>
  <si>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</si>
  <si>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</si>
  <si>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</si>
  <si>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</si>
  <si>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</si>
  <si>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</si>
  <si>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</si>
  <si>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</si>
  <si>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</si>
  <si>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</si>
  <si>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</si>
  <si>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</si>
  <si>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</si>
  <si>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</si>
  <si>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</si>
  <si>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</si>
  <si>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</si>
  <si>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</si>
  <si>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</si>
  <si>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</si>
  <si>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</si>
  <si>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</si>
  <si>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</si>
  <si>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</si>
  <si>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</si>
  <si>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</si>
  <si>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</si>
  <si>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</si>
  <si>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</si>
  <si>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</si>
  <si>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</si>
  <si>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</si>
  <si>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</si>
  <si>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</si>
  <si>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</si>
  <si>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</si>
  <si>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</si>
  <si>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</si>
  <si>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</si>
  <si>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</si>
  <si>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</si>
  <si>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</si>
  <si>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</si>
  <si>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</si>
  <si>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</si>
  <si>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</si>
  <si>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</si>
  <si>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</si>
  <si>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</si>
  <si>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</si>
  <si>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</si>
  <si>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</si>
  <si>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</si>
  <si>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</si>
  <si>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</si>
  <si>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</si>
  <si>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</si>
  <si>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</si>
  <si>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</si>
  <si>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</si>
  <si>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</si>
  <si>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</si>
  <si>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</si>
  <si>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</si>
  <si>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</si>
  <si>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</si>
  <si>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</si>
  <si>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</si>
  <si>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</si>
  <si>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</si>
  <si>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</si>
  <si>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</si>
  <si>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</si>
  <si>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</si>
  <si>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</si>
  <si>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</si>
  <si>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</si>
  <si>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</si>
  <si>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</si>
  <si>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</si>
  <si>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</si>
  <si>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</si>
  <si>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</si>
  <si>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</si>
  <si>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</si>
  <si>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</si>
  <si>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</si>
  <si>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</si>
  <si>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</si>
  <si>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</si>
  <si>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</si>
  <si>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</si>
  <si>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</si>
  <si>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</si>
  <si>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</si>
  <si>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</si>
  <si>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</si>
  <si>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</si>
  <si>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</si>
  <si>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</si>
  <si>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</si>
  <si>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</si>
  <si>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</si>
  <si>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</si>
  <si>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</si>
  <si>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</si>
  <si>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</si>
  <si>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</si>
  <si>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</si>
  <si>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</si>
  <si>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</si>
  <si>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</si>
  <si>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</si>
  <si>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</si>
  <si>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</si>
  <si>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</si>
  <si>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</si>
  <si>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</si>
  <si>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</si>
  <si>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</si>
  <si>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</si>
  <si>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</si>
  <si>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</si>
  <si>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</si>
  <si>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</si>
  <si>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</si>
  <si>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</si>
  <si>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</si>
  <si>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</si>
  <si>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</si>
  <si>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</si>
  <si>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</si>
  <si>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</si>
  <si>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</si>
  <si>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</si>
  <si>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</si>
  <si>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</si>
  <si>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</si>
  <si>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</si>
  <si>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</si>
  <si>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</si>
  <si>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</si>
  <si>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</si>
  <si>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</si>
  <si>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</si>
  <si>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</si>
  <si>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</si>
  <si>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</si>
  <si>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</si>
  <si>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</si>
  <si>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</si>
  <si>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</si>
  <si>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</si>
  <si>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</si>
  <si>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</si>
  <si>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</si>
  <si>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</si>
  <si>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</si>
  <si>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</si>
  <si>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</si>
  <si>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</si>
  <si>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</si>
  <si>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</si>
  <si>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</si>
  <si>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</si>
  <si>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</si>
  <si>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</si>
  <si>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</si>
  <si>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</si>
  <si>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</si>
  <si>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</si>
  <si>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</si>
  <si>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</si>
  <si>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</si>
  <si>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</si>
  <si>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</si>
  <si>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</si>
  <si>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</si>
  <si>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</si>
  <si>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</si>
  <si>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</si>
  <si>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</si>
  <si>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</si>
  <si>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</si>
  <si>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</si>
  <si>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</si>
  <si>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</si>
  <si>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</si>
  <si>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</si>
  <si>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</si>
  <si>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</si>
  <si>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</si>
  <si>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</si>
  <si>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</si>
  <si>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</si>
  <si>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</si>
  <si>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</si>
  <si>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</si>
  <si>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</si>
  <si>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</si>
  <si>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</si>
  <si>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</si>
  <si>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</si>
  <si>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</si>
  <si>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</si>
  <si>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</si>
  <si>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</si>
  <si>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</si>
  <si>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</si>
  <si>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</si>
  <si>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</si>
  <si>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</si>
  <si>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</si>
  <si>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</si>
  <si>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</si>
  <si>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</si>
  <si>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</si>
  <si>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</si>
  <si>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</si>
  <si>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</si>
  <si>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</si>
  <si>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</si>
  <si>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</si>
  <si>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</si>
  <si>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</si>
  <si>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</si>
  <si>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</si>
  <si>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</si>
  <si>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</si>
  <si>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</si>
  <si>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</si>
  <si>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</si>
  <si>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</si>
  <si>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</si>
  <si>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</si>
  <si>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</si>
  <si>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</si>
  <si>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</si>
  <si>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</si>
  <si>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</si>
  <si>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</si>
  <si>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</si>
  <si>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</si>
  <si>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</si>
  <si>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</si>
  <si>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</si>
  <si>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</si>
  <si>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</si>
  <si>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</si>
  <si>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</si>
  <si>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</si>
  <si>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</si>
  <si>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</si>
  <si>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</si>
  <si>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</si>
  <si>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</si>
  <si>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</si>
  <si>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</si>
  <si>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</si>
  <si>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</si>
  <si>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</si>
  <si>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</si>
  <si>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</si>
  <si>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</si>
  <si>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</si>
  <si>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</si>
  <si>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</si>
  <si>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</si>
  <si>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</si>
  <si>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</si>
  <si>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</si>
  <si>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</si>
  <si>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</si>
  <si>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</si>
  <si>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</si>
  <si>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</si>
  <si>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</si>
  <si>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</si>
  <si>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</si>
  <si>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</si>
  <si>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</si>
  <si>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</si>
  <si>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</si>
  <si>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</si>
  <si>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</si>
  <si>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</si>
  <si>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</si>
  <si>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</si>
  <si>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</si>
  <si>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</si>
  <si>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</si>
  <si>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</si>
  <si>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</si>
  <si>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</si>
  <si>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</si>
  <si>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</si>
  <si>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</si>
  <si>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</si>
  <si>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</si>
  <si>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</si>
  <si>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</si>
  <si>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</si>
  <si>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</si>
  <si>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</si>
  <si>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</si>
  <si>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</si>
  <si>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</si>
  <si>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</si>
  <si>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</si>
  <si>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</si>
  <si>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</si>
  <si>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</si>
  <si>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</si>
  <si>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</si>
  <si>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</si>
  <si>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</si>
  <si>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</si>
  <si>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</si>
  <si>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</si>
  <si>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</si>
  <si>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</si>
  <si>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</si>
  <si>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</si>
  <si>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</si>
  <si>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</si>
  <si>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</si>
  <si>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</si>
  <si>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</si>
  <si>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</si>
  <si>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</si>
  <si>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</si>
  <si>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</si>
  <si>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</si>
  <si>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</si>
  <si>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</si>
  <si>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</si>
  <si>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</si>
  <si>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</si>
  <si>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</si>
  <si>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</si>
  <si>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</si>
  <si>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</si>
  <si>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</si>
  <si>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</si>
  <si>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</si>
  <si>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</si>
  <si>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</si>
  <si>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</si>
  <si>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</si>
  <si>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</si>
  <si>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</si>
  <si>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</si>
  <si>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</si>
  <si>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</si>
  <si>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</si>
  <si>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</si>
  <si>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</si>
  <si>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</si>
  <si>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</si>
  <si>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</si>
  <si>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</si>
  <si>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</si>
  <si>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</si>
  <si>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</si>
  <si>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</si>
  <si>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</si>
  <si>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</si>
  <si>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</si>
  <si>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</si>
  <si>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</si>
  <si>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</si>
  <si>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</si>
  <si>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</si>
  <si>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</si>
  <si>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</si>
  <si>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</si>
  <si>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</si>
  <si>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</si>
  <si>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</si>
  <si>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</si>
  <si>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</si>
  <si>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</si>
  <si>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</si>
  <si>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</si>
  <si>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</si>
  <si>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</si>
  <si>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</si>
  <si>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</si>
  <si>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</si>
  <si>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</si>
  <si>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</si>
  <si>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</si>
  <si>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</si>
  <si>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</si>
  <si>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</si>
  <si>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</si>
  <si>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</si>
  <si>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</si>
  <si>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</si>
  <si>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</si>
  <si>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</si>
  <si>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</si>
  <si>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</si>
  <si>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</si>
  <si>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</si>
  <si>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</si>
  <si>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</si>
  <si>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</si>
  <si>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</si>
  <si>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</si>
  <si>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</si>
  <si>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</si>
  <si>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</si>
  <si>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</si>
  <si>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</si>
  <si>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</si>
  <si>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</si>
  <si>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</si>
  <si>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</si>
  <si>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</si>
  <si>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</si>
  <si>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</si>
  <si>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</si>
  <si>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</si>
  <si>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</si>
  <si>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</si>
  <si>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</si>
  <si>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</si>
  <si>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</si>
  <si>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</si>
  <si>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</si>
  <si>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</si>
  <si>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</si>
  <si>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</si>
  <si>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</si>
  <si>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</si>
  <si>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</si>
  <si>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</si>
  <si>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</si>
  <si>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</si>
  <si>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</si>
  <si>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</si>
  <si>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</si>
  <si>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</si>
  <si>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</si>
  <si>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</si>
  <si>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</si>
  <si>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</si>
  <si>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</si>
  <si>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</si>
  <si>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</si>
  <si>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</si>
  <si>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</si>
  <si>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</si>
  <si>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</si>
  <si>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</si>
  <si>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</si>
  <si>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</si>
  <si>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</si>
  <si>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</si>
  <si>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</si>
  <si>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</si>
  <si>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</si>
  <si>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</si>
  <si>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</si>
  <si>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</si>
  <si>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</si>
  <si>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</si>
  <si>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</si>
  <si>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</si>
  <si>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</si>
  <si>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</si>
  <si>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</si>
  <si>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</si>
  <si>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</si>
  <si>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</si>
  <si>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</si>
  <si>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</si>
  <si>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</si>
  <si>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</si>
  <si>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</si>
  <si>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</si>
  <si>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</si>
  <si>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</si>
  <si>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</si>
  <si>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</si>
  <si>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</si>
  <si>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</si>
  <si>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</si>
  <si>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</si>
  <si>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</si>
  <si>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</si>
  <si>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</si>
  <si>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</si>
  <si>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</si>
  <si>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</si>
  <si>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</si>
  <si>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</si>
  <si>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</si>
  <si>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</si>
  <si>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</si>
  <si>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</si>
  <si>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</si>
  <si>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</si>
  <si>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</si>
  <si>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</si>
  <si>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</si>
  <si>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</si>
  <si>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</si>
  <si>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</si>
  <si>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</si>
  <si>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</si>
  <si>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</si>
  <si>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</si>
  <si>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</si>
  <si>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</si>
  <si>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</si>
  <si>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</si>
  <si>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</si>
  <si>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</si>
  <si>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</si>
  <si>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</si>
  <si>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</si>
  <si>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</si>
  <si>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</si>
  <si>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</si>
  <si>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</si>
  <si>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</si>
  <si>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</si>
  <si>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</si>
  <si>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</si>
  <si>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</si>
  <si>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</si>
  <si>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</si>
  <si>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</si>
  <si>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</si>
  <si>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</si>
  <si>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</si>
  <si>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</si>
  <si>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</si>
  <si>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</si>
  <si>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</si>
  <si>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</si>
  <si>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</si>
  <si>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</si>
  <si>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</si>
  <si>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</si>
  <si>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</si>
  <si>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</si>
  <si>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</si>
  <si>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</si>
  <si>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</si>
  <si>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</si>
  <si>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</si>
  <si>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</si>
  <si>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</si>
  <si>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</si>
  <si>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</si>
  <si>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</si>
  <si>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</si>
  <si>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</si>
  <si>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</si>
  <si>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</si>
  <si>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</si>
  <si>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</si>
  <si>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</si>
  <si>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</si>
  <si>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</si>
  <si>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</si>
  <si>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</si>
  <si>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</si>
  <si>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</si>
  <si>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</si>
  <si>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</si>
  <si>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</si>
  <si>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</si>
  <si>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</si>
  <si>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</si>
  <si>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</si>
  <si>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</si>
  <si>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</si>
  <si>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</si>
  <si>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</si>
  <si>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</si>
  <si>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</si>
  <si>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</si>
  <si>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</si>
  <si>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</si>
  <si>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</si>
  <si>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</si>
  <si>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</si>
  <si>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</si>
  <si>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</si>
  <si>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</si>
  <si>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</si>
  <si>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</si>
  <si>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</si>
  <si>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</si>
  <si>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</si>
  <si>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</si>
  <si>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</si>
  <si>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</si>
  <si>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</si>
  <si>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</si>
  <si>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</si>
  <si>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</si>
  <si>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</si>
  <si>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</si>
  <si>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</si>
  <si>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</si>
  <si>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</si>
  <si>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</si>
  <si>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</si>
  <si>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</si>
  <si>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</si>
  <si>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</si>
  <si>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</si>
  <si>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</si>
  <si>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</si>
  <si>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</si>
  <si>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</si>
  <si>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</si>
  <si>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</si>
  <si>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</si>
  <si>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</si>
  <si>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</si>
  <si>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</si>
  <si>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</si>
  <si>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</si>
  <si>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</si>
  <si>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</si>
  <si>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</si>
  <si>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</si>
  <si>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</si>
  <si>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</si>
  <si>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</si>
  <si>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</si>
  <si>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</si>
  <si>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</si>
  <si>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</si>
  <si>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</si>
  <si>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</si>
  <si>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</si>
  <si>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</si>
  <si>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</si>
  <si>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</si>
  <si>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</si>
  <si>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</si>
  <si>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</si>
  <si>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</si>
  <si>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</si>
  <si>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</si>
  <si>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</si>
  <si>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</si>
  <si>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</si>
  <si>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</si>
  <si>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</si>
  <si>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</si>
  <si>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</si>
  <si>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</si>
  <si>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</si>
  <si>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</si>
  <si>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</si>
  <si>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</si>
  <si>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</si>
  <si>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Taksa për Leje Ndërtimi</t>
  </si>
  <si>
    <t>Taksa për çertifikata dhe dokumente</t>
  </si>
  <si>
    <t>Taksa për automjete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</si>
  <si>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</si>
  <si>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</si>
  <si>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</si>
  <si>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</si>
  <si>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</si>
  <si>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>KOMUNA E PODUJEVES</t>
  </si>
  <si>
    <t>Janar</t>
  </si>
  <si>
    <t>Shkurt</t>
  </si>
  <si>
    <t>Mars</t>
  </si>
  <si>
    <t>Prill</t>
  </si>
  <si>
    <t>Maj</t>
  </si>
  <si>
    <t>Qershor</t>
  </si>
  <si>
    <t>Tetor</t>
  </si>
  <si>
    <t>Nentor</t>
  </si>
  <si>
    <t>Dhjetor</t>
  </si>
  <si>
    <t>Korrik</t>
  </si>
  <si>
    <t>Gusht</t>
  </si>
  <si>
    <t>Shtator</t>
  </si>
  <si>
    <t>Administrata</t>
  </si>
  <si>
    <t>Shëndetësi</t>
  </si>
  <si>
    <t>Gjithsej</t>
  </si>
  <si>
    <t>Taksat tjera komunale(Aktivitetet gjeodezike dhe te inspektimit)</t>
  </si>
  <si>
    <t>Licencat dhe lejet</t>
  </si>
  <si>
    <t>Taksa për shfrytëzim të hapësirave  publike-qiraja</t>
  </si>
  <si>
    <t>Te hyrat nga donatoret e jashtem</t>
  </si>
  <si>
    <t>Te hyrat nga donatoret e brendshem(participimet)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</si>
</sst>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#,##0.000_);\(#,##0.000\)"/>
    <numFmt numFmtId="168" formatCode="0.00\ \€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indexed="8"/>
      <name val="Arial Narrow"/>
      <family val="2"/>
    </font>
    <font>
      <sz val="14"/>
      <name val="Arial Narrow"/>
      <family val="2"/>
    </font>
    <font>
      <sz val="14"/>
      <name val="Calibri"/>
      <family val="2"/>
      <scheme val="minor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32" applyBorder="0"/>
  </cellStyleXfs>
  <cellXfs count="19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10" xfId="0" applyFont="1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0" xfId="0" applyFont="1" applyFill="1" applyBorder="1" applyProtection="1">
      <protection hidden="1"/>
    </xf>
    <xf numFmtId="164" fontId="17" fillId="34" borderId="10" xfId="1" applyNumberFormat="1" applyFont="1" applyFill="1" applyBorder="1" applyProtection="1">
      <protection hidden="1"/>
    </xf>
    <xf numFmtId="164" fontId="17" fillId="34" borderId="10" xfId="1" applyNumberFormat="1" applyFont="1" applyFill="1" applyBorder="1" applyAlignment="1" applyProtection="1">
      <alignment horizontal="center"/>
      <protection hidden="1"/>
    </xf>
    <xf numFmtId="164" fontId="0" fillId="0" borderId="10" xfId="1" applyNumberFormat="1" applyFont="1" applyFill="1" applyBorder="1" applyProtection="1">
      <protection hidden="1"/>
    </xf>
    <xf numFmtId="0" fontId="17" fillId="34" borderId="30" xfId="0" applyFont="1" applyFill="1" applyBorder="1" applyProtection="1">
      <protection hidden="1"/>
    </xf>
    <xf numFmtId="164" fontId="17" fillId="34" borderId="30" xfId="1" applyNumberFormat="1" applyFont="1" applyFill="1" applyBorder="1" applyProtection="1">
      <protection hidden="1"/>
    </xf>
    <xf numFmtId="164" fontId="17" fillId="34" borderId="30" xfId="1" applyNumberFormat="1" applyFont="1" applyFill="1" applyBorder="1" applyAlignment="1" applyProtection="1">
      <alignment horizontal="center"/>
      <protection hidden="1"/>
    </xf>
    <xf numFmtId="43" fontId="0" fillId="0" borderId="0" xfId="0" applyNumberFormat="1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164" fontId="0" fillId="0" borderId="12" xfId="1" applyNumberFormat="1" applyFont="1" applyFill="1" applyBorder="1" applyProtection="1">
      <protection hidden="1"/>
    </xf>
    <xf numFmtId="164" fontId="1" fillId="0" borderId="12" xfId="1" applyNumberFormat="1" applyFont="1" applyFill="1" applyBorder="1" applyProtection="1">
      <protection hidden="1"/>
    </xf>
    <xf numFmtId="43" fontId="0" fillId="0" borderId="0" xfId="1" applyFont="1" applyProtection="1">
      <protection hidden="1"/>
    </xf>
    <xf numFmtId="165" fontId="0" fillId="0" borderId="0" xfId="0" applyNumberFormat="1" applyFont="1" applyProtection="1">
      <protection hidden="1"/>
    </xf>
    <xf numFmtId="166" fontId="0" fillId="0" borderId="0" xfId="0" applyNumberFormat="1" applyFont="1" applyProtection="1">
      <protection hidden="1"/>
    </xf>
    <xf numFmtId="164" fontId="0" fillId="0" borderId="0" xfId="0" applyNumberFormat="1" applyFont="1" applyFill="1" applyProtection="1">
      <protection hidden="1"/>
    </xf>
    <xf numFmtId="43" fontId="0" fillId="0" borderId="0" xfId="0" applyNumberFormat="1" applyFont="1" applyFill="1" applyProtection="1">
      <protection hidden="1"/>
    </xf>
    <xf numFmtId="43" fontId="0" fillId="0" borderId="0" xfId="1" applyNumberFormat="1" applyFont="1" applyFill="1" applyAlignment="1" applyProtection="1">
      <alignment horizontal="center"/>
      <protection hidden="1"/>
    </xf>
    <xf numFmtId="43" fontId="0" fillId="0" borderId="0" xfId="1" applyFont="1" applyFill="1" applyProtection="1">
      <protection hidden="1"/>
    </xf>
    <xf numFmtId="165" fontId="0" fillId="0" borderId="0" xfId="0" applyNumberFormat="1" applyFont="1" applyFill="1" applyProtection="1">
      <protection hidden="1"/>
    </xf>
    <xf numFmtId="164" fontId="0" fillId="0" borderId="0" xfId="0" applyNumberFormat="1" applyFont="1" applyFill="1" applyAlignment="1" applyProtection="1">
      <alignment horizontal="center"/>
      <protection hidden="1"/>
    </xf>
    <xf numFmtId="164" fontId="0" fillId="0" borderId="0" xfId="1" applyNumberFormat="1" applyFont="1" applyFill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29" fillId="2" borderId="24" xfId="0" applyFont="1" applyFill="1" applyBorder="1" applyAlignment="1" applyProtection="1">
      <alignment horizontal="center" wrapText="1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3" fontId="30" fillId="38" borderId="10" xfId="1" applyNumberFormat="1" applyFont="1" applyFill="1" applyBorder="1" applyAlignment="1">
      <alignment horizontal="right"/>
    </xf>
    <xf numFmtId="3" fontId="30" fillId="2" borderId="10" xfId="119" applyNumberFormat="1" applyFont="1" applyFill="1" applyBorder="1" applyAlignment="1">
      <alignment horizontal="right"/>
    </xf>
    <xf numFmtId="3" fontId="30" fillId="38" borderId="10" xfId="119" applyNumberFormat="1" applyFont="1" applyFill="1" applyBorder="1" applyAlignment="1">
      <alignment horizontal="right"/>
    </xf>
    <xf numFmtId="3" fontId="30" fillId="2" borderId="10" xfId="1" applyNumberFormat="1" applyFont="1" applyFill="1" applyBorder="1" applyAlignment="1">
      <alignment horizontal="right"/>
    </xf>
    <xf numFmtId="3" fontId="30" fillId="2" borderId="10" xfId="0" applyNumberFormat="1" applyFont="1" applyFill="1" applyBorder="1" applyAlignment="1">
      <alignment horizontal="right"/>
    </xf>
    <xf numFmtId="3" fontId="0" fillId="0" borderId="10" xfId="1" applyNumberFormat="1" applyFont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21" fillId="0" borderId="10" xfId="1" applyNumberFormat="1" applyFont="1" applyBorder="1" applyAlignment="1">
      <alignment horizontal="right"/>
    </xf>
    <xf numFmtId="0" fontId="32" fillId="39" borderId="24" xfId="0" applyFont="1" applyFill="1" applyBorder="1" applyAlignment="1" applyProtection="1">
      <alignment horizontal="center" wrapText="1"/>
      <protection hidden="1"/>
    </xf>
    <xf numFmtId="4" fontId="0" fillId="0" borderId="33" xfId="1" applyNumberFormat="1" applyFont="1" applyBorder="1" applyProtection="1">
      <protection hidden="1"/>
    </xf>
    <xf numFmtId="4" fontId="0" fillId="0" borderId="10" xfId="1" applyNumberFormat="1" applyFont="1" applyBorder="1" applyProtection="1">
      <protection hidden="1"/>
    </xf>
    <xf numFmtId="4" fontId="0" fillId="0" borderId="10" xfId="1" applyNumberFormat="1" applyFont="1" applyFill="1" applyBorder="1" applyProtection="1">
      <protection hidden="1"/>
    </xf>
    <xf numFmtId="4" fontId="0" fillId="0" borderId="10" xfId="0" applyNumberFormat="1" applyFont="1" applyBorder="1" applyProtection="1">
      <protection hidden="1"/>
    </xf>
    <xf numFmtId="164" fontId="17" fillId="2" borderId="30" xfId="1" applyNumberFormat="1" applyFont="1" applyFill="1" applyBorder="1" applyAlignment="1" applyProtection="1">
      <alignment horizontal="center"/>
      <protection hidden="1"/>
    </xf>
    <xf numFmtId="164" fontId="1" fillId="2" borderId="10" xfId="1" applyNumberFormat="1" applyFont="1" applyFill="1" applyBorder="1" applyAlignment="1" applyProtection="1">
      <alignment horizontal="center"/>
      <protection hidden="1"/>
    </xf>
    <xf numFmtId="164" fontId="1" fillId="2" borderId="30" xfId="1" applyNumberFormat="1" applyFont="1" applyFill="1" applyBorder="1" applyAlignment="1" applyProtection="1">
      <alignment horizontal="center"/>
      <protection hidden="1"/>
    </xf>
    <xf numFmtId="167" fontId="0" fillId="0" borderId="0" xfId="1" applyNumberFormat="1" applyFont="1" applyFill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4" fontId="24" fillId="0" borderId="10" xfId="1" applyNumberFormat="1" applyFont="1" applyBorder="1" applyProtection="1">
      <protection hidden="1"/>
    </xf>
    <xf numFmtId="4" fontId="24" fillId="0" borderId="0" xfId="0" applyNumberFormat="1" applyFont="1" applyFill="1" applyProtection="1">
      <protection hidden="1"/>
    </xf>
    <xf numFmtId="4" fontId="24" fillId="0" borderId="12" xfId="1" applyNumberFormat="1" applyFont="1" applyBorder="1" applyProtection="1">
      <protection hidden="1"/>
    </xf>
    <xf numFmtId="164" fontId="24" fillId="0" borderId="12" xfId="1" applyNumberFormat="1" applyFont="1" applyFill="1" applyBorder="1" applyProtection="1">
      <protection hidden="1"/>
    </xf>
    <xf numFmtId="4" fontId="33" fillId="0" borderId="25" xfId="0" applyNumberFormat="1" applyFont="1" applyBorder="1"/>
    <xf numFmtId="4" fontId="33" fillId="0" borderId="13" xfId="0" applyNumberFormat="1" applyFont="1" applyBorder="1"/>
    <xf numFmtId="164" fontId="21" fillId="0" borderId="10" xfId="1" applyNumberFormat="1" applyFont="1" applyBorder="1" applyProtection="1">
      <protection hidden="1"/>
    </xf>
    <xf numFmtId="4" fontId="34" fillId="38" borderId="13" xfId="0" applyNumberFormat="1" applyFont="1" applyFill="1" applyBorder="1" applyAlignment="1">
      <alignment vertical="center" wrapText="1"/>
    </xf>
    <xf numFmtId="4" fontId="0" fillId="0" borderId="0" xfId="0" applyNumberFormat="1" applyFont="1" applyProtection="1">
      <protection hidden="1"/>
    </xf>
    <xf numFmtId="4" fontId="0" fillId="0" borderId="0" xfId="0" applyNumberFormat="1"/>
    <xf numFmtId="168" fontId="31" fillId="0" borderId="13" xfId="0" applyNumberFormat="1" applyFont="1" applyBorder="1"/>
    <xf numFmtId="0" fontId="22" fillId="2" borderId="0" xfId="0" applyFont="1" applyFill="1" applyProtection="1">
      <protection hidden="1"/>
    </xf>
    <xf numFmtId="164" fontId="0" fillId="0" borderId="0" xfId="1" applyNumberFormat="1" applyFont="1" applyProtection="1">
      <protection hidden="1"/>
    </xf>
    <xf numFmtId="0" fontId="17" fillId="39" borderId="24" xfId="0" applyFont="1" applyFill="1" applyBorder="1" applyAlignment="1" applyProtection="1">
      <alignment horizontal="center" wrapText="1"/>
      <protection hidden="1"/>
    </xf>
    <xf numFmtId="0" fontId="0" fillId="0" borderId="10" xfId="0" applyFont="1" applyBorder="1" applyAlignment="1">
      <alignment wrapText="1"/>
    </xf>
    <xf numFmtId="3" fontId="25" fillId="0" borderId="10" xfId="1" applyNumberFormat="1" applyFont="1" applyBorder="1" applyAlignment="1">
      <alignment horizontal="right"/>
    </xf>
    <xf numFmtId="3" fontId="35" fillId="38" borderId="10" xfId="1" applyNumberFormat="1" applyFont="1" applyFill="1" applyBorder="1" applyAlignment="1">
      <alignment horizontal="right"/>
    </xf>
    <xf numFmtId="3" fontId="35" fillId="2" borderId="10" xfId="119" applyNumberFormat="1" applyFont="1" applyFill="1" applyBorder="1" applyAlignment="1">
      <alignment horizontal="right"/>
    </xf>
    <xf numFmtId="3" fontId="35" fillId="38" borderId="10" xfId="119" applyNumberFormat="1" applyFont="1" applyFill="1" applyBorder="1" applyAlignment="1">
      <alignment horizontal="right"/>
    </xf>
    <xf numFmtId="3" fontId="35" fillId="2" borderId="10" xfId="1" applyNumberFormat="1" applyFont="1" applyFill="1" applyBorder="1" applyAlignment="1">
      <alignment horizontal="right"/>
    </xf>
    <xf numFmtId="3" fontId="36" fillId="0" borderId="10" xfId="1" applyNumberFormat="1" applyFont="1" applyBorder="1" applyAlignment="1">
      <alignment horizontal="right"/>
    </xf>
    <xf numFmtId="3" fontId="35" fillId="2" borderId="10" xfId="0" applyNumberFormat="1" applyFont="1" applyFill="1" applyBorder="1" applyAlignment="1">
      <alignment horizontal="right"/>
    </xf>
    <xf numFmtId="3" fontId="25" fillId="0" borderId="10" xfId="1" applyNumberFormat="1" applyFont="1" applyFill="1" applyBorder="1" applyAlignment="1">
      <alignment horizontal="right"/>
    </xf>
    <xf numFmtId="3" fontId="37" fillId="0" borderId="10" xfId="0" applyNumberFormat="1" applyFont="1" applyBorder="1" applyAlignment="1">
      <alignment horizontal="right"/>
    </xf>
    <xf numFmtId="3" fontId="25" fillId="0" borderId="10" xfId="1" applyNumberFormat="1" applyFont="1" applyBorder="1"/>
    <xf numFmtId="3" fontId="38" fillId="34" borderId="10" xfId="1" applyNumberFormat="1" applyFont="1" applyFill="1" applyBorder="1"/>
    <xf numFmtId="3" fontId="38" fillId="34" borderId="10" xfId="1" applyNumberFormat="1" applyFont="1" applyFill="1" applyBorder="1" applyAlignment="1">
      <alignment horizontal="center"/>
    </xf>
    <xf numFmtId="3" fontId="35" fillId="38" borderId="23" xfId="119" applyNumberFormat="1" applyFont="1" applyFill="1" applyBorder="1" applyAlignment="1">
      <alignment horizontal="right"/>
    </xf>
    <xf numFmtId="3" fontId="35" fillId="38" borderId="34" xfId="119" applyNumberFormat="1" applyFont="1" applyFill="1" applyBorder="1" applyAlignment="1">
      <alignment horizontal="right"/>
    </xf>
    <xf numFmtId="3" fontId="25" fillId="2" borderId="13" xfId="0" applyNumberFormat="1" applyFont="1" applyFill="1" applyBorder="1" applyAlignment="1">
      <alignment horizontal="right"/>
    </xf>
    <xf numFmtId="164" fontId="0" fillId="40" borderId="10" xfId="1" applyNumberFormat="1" applyFont="1" applyFill="1" applyBorder="1" applyProtection="1">
      <protection hidden="1"/>
    </xf>
    <xf numFmtId="164" fontId="17" fillId="40" borderId="10" xfId="1" applyNumberFormat="1" applyFont="1" applyFill="1" applyBorder="1" applyAlignment="1" applyProtection="1">
      <alignment horizontal="center"/>
      <protection hidden="1"/>
    </xf>
    <xf numFmtId="164" fontId="0" fillId="41" borderId="10" xfId="1" applyNumberFormat="1" applyFont="1" applyFill="1" applyBorder="1" applyProtection="1">
      <protection hidden="1"/>
    </xf>
    <xf numFmtId="164" fontId="17" fillId="41" borderId="10" xfId="1" applyNumberFormat="1" applyFont="1" applyFill="1" applyBorder="1" applyAlignment="1" applyProtection="1">
      <alignment horizontal="center"/>
      <protection hidden="1"/>
    </xf>
    <xf numFmtId="164" fontId="0" fillId="42" borderId="10" xfId="1" applyNumberFormat="1" applyFont="1" applyFill="1" applyBorder="1" applyProtection="1">
      <protection hidden="1"/>
    </xf>
    <xf numFmtId="164" fontId="17" fillId="42" borderId="10" xfId="1" applyNumberFormat="1" applyFont="1" applyFill="1" applyBorder="1" applyAlignment="1" applyProtection="1">
      <alignment horizontal="center"/>
      <protection hidden="1"/>
    </xf>
    <xf numFmtId="164" fontId="0" fillId="43" borderId="10" xfId="1" applyNumberFormat="1" applyFont="1" applyFill="1" applyBorder="1" applyProtection="1">
      <protection hidden="1"/>
    </xf>
    <xf numFmtId="164" fontId="32" fillId="43" borderId="10" xfId="1" applyNumberFormat="1" applyFont="1" applyFill="1" applyBorder="1" applyProtection="1">
      <protection hidden="1"/>
    </xf>
    <xf numFmtId="0" fontId="17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0" fillId="0" borderId="10" xfId="0" applyBorder="1" applyProtection="1">
      <protection hidden="1"/>
    </xf>
    <xf numFmtId="3" fontId="25" fillId="2" borderId="0" xfId="0" applyNumberFormat="1" applyFont="1" applyFill="1" applyAlignment="1">
      <alignment horizontal="right"/>
    </xf>
    <xf numFmtId="164" fontId="17" fillId="39" borderId="0" xfId="0" applyNumberFormat="1" applyFont="1" applyFill="1" applyProtection="1">
      <protection hidden="1"/>
    </xf>
    <xf numFmtId="164" fontId="17" fillId="0" borderId="0" xfId="0" applyNumberFormat="1" applyFont="1" applyProtection="1">
      <protection hidden="1"/>
    </xf>
    <xf numFmtId="3" fontId="25" fillId="2" borderId="10" xfId="1" applyNumberFormat="1" applyFont="1" applyFill="1" applyBorder="1"/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1285875</xdr:colOff>
          <xdr:row>0</xdr:row>
          <xdr:rowOff>142875</xdr:rowOff>
        </xdr:from>
        <xdr:to>
          <xdr:col>5</xdr:col>
          <xdr:colOff>104775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142875</xdr:rowOff>
        </xdr:from>
        <xdr:to>
          <xdr:col>3</xdr:col>
          <xdr:colOff>581025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xhere.fazliu\AppData\Local\Microsoft\Windows\INetCache\Content.Outlook\OK7F43GN\9%20%20PRANIMET%20-TE%20HYRAT%20(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xhere.fazliu\Downloads\9.%20PRANIMET%20-TE%20HYRAT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NIMET"/>
      <sheetName val="L"/>
    </sheetNames>
    <sheetDataSet>
      <sheetData sheetId="0" refreshError="1"/>
      <sheetData sheetId="1">
        <row r="1">
          <cell r="A1">
            <v>1</v>
          </cell>
        </row>
        <row r="8">
          <cell r="G8" t="str">
            <v>Viti</v>
          </cell>
          <cell r="H8" t="str">
            <v>Viti / Muaji</v>
          </cell>
        </row>
        <row r="18">
          <cell r="G18" t="str">
            <v>Godina</v>
          </cell>
          <cell r="H18" t="str">
            <v>Godina / Mesec</v>
          </cell>
        </row>
        <row r="28">
          <cell r="G28" t="str">
            <v>Year</v>
          </cell>
          <cell r="H28" t="str">
            <v>Year / Month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NIMET"/>
      <sheetName val="L"/>
    </sheetNames>
    <sheetDataSet>
      <sheetData sheetId="0" refreshError="1"/>
      <sheetData sheetId="1">
        <row r="1">
          <cell r="A1">
            <v>1</v>
          </cell>
        </row>
        <row r="8">
          <cell r="I8" t="str">
            <v>Gjithsej Pranimet</v>
          </cell>
          <cell r="O8" t="str">
            <v xml:space="preserve">Tatimi në pronë </v>
          </cell>
        </row>
        <row r="18">
          <cell r="I18" t="str">
            <v>Ukupni prijemi</v>
          </cell>
          <cell r="O18" t="str">
            <v xml:space="preserve">Porez na imovinu </v>
          </cell>
        </row>
        <row r="28">
          <cell r="I28" t="str">
            <v>Total Receipts</v>
          </cell>
          <cell r="O28" t="str">
            <v>Property Tax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61"/>
  <sheetViews>
    <sheetView view="pageBreakPreview" zoomScale="80" zoomScaleNormal="85" zoomScaleSheetLayoutView="8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O7" sqref="O7"/>
    </sheetView>
  </sheetViews>
  <sheetFormatPr defaultColWidth="9.140625" defaultRowHeight="15" x14ac:dyDescent="0.25"/>
  <cols>
    <col min="1" max="1" width="5.42578125" style="71" customWidth="1"/>
    <col min="2" max="2" width="15.7109375" style="71" customWidth="1"/>
    <col min="3" max="3" width="12.28515625" style="71" bestFit="1" customWidth="1"/>
    <col min="4" max="4" width="13.28515625" style="71" customWidth="1"/>
    <col min="5" max="5" width="14.140625" style="97" customWidth="1"/>
    <col min="6" max="7" width="11.42578125" style="71" customWidth="1"/>
    <col min="8" max="8" width="11.5703125" style="71" customWidth="1"/>
    <col min="9" max="9" width="11.28515625" style="71" customWidth="1"/>
    <col min="10" max="10" width="13.140625" style="71" customWidth="1"/>
    <col min="11" max="11" width="12.85546875" style="71" customWidth="1"/>
    <col min="12" max="12" width="13.85546875" style="71" bestFit="1" customWidth="1"/>
    <col min="13" max="13" width="12.42578125" style="71" customWidth="1"/>
    <col min="14" max="14" width="12.140625" style="71" customWidth="1"/>
    <col min="15" max="15" width="10.140625" style="71" customWidth="1"/>
    <col min="16" max="16" width="11.28515625" style="71" customWidth="1"/>
    <col min="17" max="17" width="11.5703125" style="71" customWidth="1"/>
    <col min="18" max="18" width="12.7109375" style="71" customWidth="1"/>
    <col min="19" max="19" width="11.28515625" style="71" customWidth="1"/>
    <col min="20" max="20" width="11.42578125" style="71" customWidth="1"/>
    <col min="21" max="21" width="9.28515625" style="71" bestFit="1" customWidth="1"/>
    <col min="22" max="22" width="11.28515625" style="71" customWidth="1"/>
    <col min="23" max="23" width="18.28515625" style="71" customWidth="1"/>
    <col min="24" max="24" width="16.85546875" style="71" customWidth="1"/>
    <col min="25" max="25" width="11.85546875" style="71" customWidth="1"/>
    <col min="26" max="26" width="11.28515625" style="71" bestFit="1" customWidth="1"/>
    <col min="27" max="16384" width="9.140625" style="71"/>
  </cols>
  <sheetData>
    <row r="1" spans="1:26" ht="26.25" customHeight="1" x14ac:dyDescent="0.35">
      <c r="A1" s="68" t="str">
        <f>IF(L!$A$1=1,L!G2,IF(L!$A$1=2,L!G11,L!G21))</f>
        <v>Tabela 1: Pagesat</v>
      </c>
      <c r="B1" s="69"/>
      <c r="C1" s="70"/>
      <c r="D1" s="186" t="s">
        <v>609</v>
      </c>
      <c r="E1" s="72"/>
      <c r="F1" s="70"/>
      <c r="G1" s="70"/>
      <c r="H1" s="70"/>
      <c r="I1" s="70"/>
      <c r="J1" s="148" t="s">
        <v>877</v>
      </c>
      <c r="M1" s="98"/>
      <c r="N1"/>
      <c r="O1" s="98"/>
      <c r="P1" s="98"/>
      <c r="R1" s="98"/>
    </row>
    <row r="2" spans="1:26" ht="18.75" customHeight="1" x14ac:dyDescent="0.25">
      <c r="A2" s="118" t="s">
        <v>874</v>
      </c>
      <c r="B2" s="73"/>
      <c r="C2" s="73"/>
      <c r="D2" s="187"/>
      <c r="E2" s="74"/>
      <c r="F2" s="74"/>
      <c r="G2" s="74"/>
      <c r="H2" s="74"/>
      <c r="I2" s="74"/>
      <c r="J2" s="74"/>
      <c r="O2" s="98"/>
    </row>
    <row r="3" spans="1:26" s="75" customFormat="1" ht="12.75" customHeight="1" x14ac:dyDescent="0.25">
      <c r="A3" s="188"/>
      <c r="B3" s="188"/>
      <c r="C3" s="76"/>
      <c r="D3" s="78"/>
      <c r="E3" s="77"/>
      <c r="F3" s="79"/>
      <c r="G3" s="79"/>
      <c r="H3" s="79"/>
      <c r="I3" s="79"/>
      <c r="J3" s="80"/>
      <c r="K3" s="77"/>
      <c r="L3" s="79"/>
      <c r="M3" s="79"/>
      <c r="N3" s="79"/>
      <c r="O3" s="79"/>
      <c r="P3" s="80"/>
      <c r="Q3" s="77"/>
      <c r="R3" s="79"/>
      <c r="S3" s="79"/>
      <c r="T3" s="79"/>
      <c r="U3" s="79"/>
      <c r="V3" s="80"/>
    </row>
    <row r="4" spans="1:26" s="75" customFormat="1" ht="12.75" customHeight="1" x14ac:dyDescent="0.25">
      <c r="A4" s="188"/>
      <c r="B4" s="188"/>
      <c r="C4" s="76"/>
      <c r="D4" s="78"/>
      <c r="E4" s="81"/>
      <c r="F4" s="83"/>
      <c r="G4" s="82"/>
      <c r="H4" s="82"/>
      <c r="I4" s="82"/>
      <c r="J4" s="82"/>
      <c r="K4" s="81"/>
      <c r="L4" s="112"/>
      <c r="M4" s="82"/>
      <c r="N4" s="82"/>
      <c r="O4" s="82"/>
      <c r="P4" s="82"/>
      <c r="Q4" s="81"/>
      <c r="R4" s="112"/>
      <c r="S4" s="82"/>
      <c r="T4" s="82"/>
      <c r="U4" s="82"/>
      <c r="V4" s="82"/>
    </row>
    <row r="5" spans="1:26" s="85" customFormat="1" ht="57" customHeight="1" x14ac:dyDescent="0.25">
      <c r="A5" s="189"/>
      <c r="B5" s="189"/>
      <c r="C5" s="84" t="str">
        <f>IF(L!$A$1=1,L!I4,IF(L!$A$1=2,L!I13,L!I23))</f>
        <v>Gjithsejt Pagesat</v>
      </c>
      <c r="D5" s="84" t="str">
        <f>IF(L!$A$1=1,L!J4,IF(L!$A$1=2,L!J13,L!J23))</f>
        <v>Shpenzimet</v>
      </c>
      <c r="E5" s="150" t="s">
        <v>890</v>
      </c>
      <c r="F5" s="84" t="str">
        <f>IF(L!$A$1=1,L!T4,IF(L!$A$1=2,L!T13,L!T23))</f>
        <v>Paga</v>
      </c>
      <c r="G5" s="84" t="str">
        <f>IF(L!$A$1=1,L!U4,IF(L!$A$1=2,L!U13,L!U23))</f>
        <v>Mallra dhe shërbime</v>
      </c>
      <c r="H5" s="84" t="str">
        <f>IF(L!$A$1=1,L!V4,IF(L!$A$1=2,L!V13,L!V23))</f>
        <v>Shpenzime komunale</v>
      </c>
      <c r="I5" s="84" t="str">
        <f>IF(L!$A$1=1,L!W4,IF(L!$A$1=2,L!W13,L!W23))</f>
        <v>Subvencione dhe Transfere</v>
      </c>
      <c r="J5" s="84" t="str">
        <f>IF(L!$A$1=1,L!X4,IF(L!$A$1=2,L!X13,L!X23))</f>
        <v>Shpenzime Kapitale</v>
      </c>
      <c r="K5" s="127" t="s">
        <v>868</v>
      </c>
      <c r="L5" s="84" t="s">
        <v>0</v>
      </c>
      <c r="M5" s="84" t="s">
        <v>32</v>
      </c>
      <c r="N5" s="84" t="s">
        <v>33</v>
      </c>
      <c r="O5" s="113" t="s">
        <v>21</v>
      </c>
      <c r="P5" s="84" t="s">
        <v>35</v>
      </c>
      <c r="Q5" s="127" t="s">
        <v>891</v>
      </c>
      <c r="R5" s="84" t="s">
        <v>0</v>
      </c>
      <c r="S5" s="84" t="s">
        <v>32</v>
      </c>
      <c r="T5" s="84" t="s">
        <v>33</v>
      </c>
      <c r="U5" s="113" t="s">
        <v>21</v>
      </c>
      <c r="V5" s="84" t="s">
        <v>35</v>
      </c>
    </row>
    <row r="6" spans="1:26" x14ac:dyDescent="0.25">
      <c r="A6" s="185">
        <v>2026</v>
      </c>
      <c r="B6" s="86" t="s">
        <v>878</v>
      </c>
      <c r="C6" s="173">
        <f>E6+K6+Q6</f>
        <v>1914281.82</v>
      </c>
      <c r="D6" s="87">
        <f>E6+K6+Q6</f>
        <v>1914281.82</v>
      </c>
      <c r="E6" s="167">
        <f t="shared" ref="E6:E13" si="0">F6+G6+H6+I6+J6</f>
        <v>312182.68</v>
      </c>
      <c r="F6" s="87">
        <v>191341.99</v>
      </c>
      <c r="G6" s="87">
        <v>67797.69</v>
      </c>
      <c r="H6" s="87">
        <v>32750</v>
      </c>
      <c r="I6" s="87">
        <v>20293</v>
      </c>
      <c r="J6" s="87"/>
      <c r="K6" s="169">
        <f t="shared" ref="K6:K11" si="1">L6+M6+N6+O6+P6</f>
        <v>1289225.8400000001</v>
      </c>
      <c r="L6" s="87">
        <v>1182953.99</v>
      </c>
      <c r="M6" s="87">
        <v>85438.35</v>
      </c>
      <c r="N6" s="87">
        <v>10833.5</v>
      </c>
      <c r="O6" s="87">
        <v>10000</v>
      </c>
      <c r="P6" s="87"/>
      <c r="Q6" s="171">
        <f t="shared" ref="Q6:Q11" si="2">R6+S6+T6+U6+V6</f>
        <v>312873.3</v>
      </c>
      <c r="R6" s="87">
        <v>238213.8</v>
      </c>
      <c r="S6" s="87">
        <v>65443</v>
      </c>
      <c r="T6" s="87">
        <v>9216.5</v>
      </c>
      <c r="U6" s="87"/>
      <c r="V6" s="87"/>
    </row>
    <row r="7" spans="1:26" x14ac:dyDescent="0.25">
      <c r="A7" s="185"/>
      <c r="B7" s="86" t="s">
        <v>879</v>
      </c>
      <c r="C7" s="173">
        <f>E7+K7+Q7</f>
        <v>0</v>
      </c>
      <c r="D7" s="87">
        <f t="shared" ref="D7:D17" si="3">E7+K7+Q7</f>
        <v>0</v>
      </c>
      <c r="E7" s="167">
        <f t="shared" si="0"/>
        <v>0</v>
      </c>
      <c r="F7" s="87"/>
      <c r="G7" s="87"/>
      <c r="H7" s="87"/>
      <c r="I7" s="87"/>
      <c r="J7" s="143"/>
      <c r="K7" s="169">
        <f t="shared" si="1"/>
        <v>0</v>
      </c>
      <c r="L7" s="87"/>
      <c r="M7" s="87"/>
      <c r="N7" s="87"/>
      <c r="O7" s="87"/>
      <c r="P7" s="87"/>
      <c r="Q7" s="171">
        <f t="shared" si="2"/>
        <v>0</v>
      </c>
      <c r="R7" s="87"/>
      <c r="S7" s="87"/>
      <c r="T7" s="87"/>
      <c r="U7" s="87"/>
      <c r="V7" s="87"/>
    </row>
    <row r="8" spans="1:26" x14ac:dyDescent="0.25">
      <c r="A8" s="185"/>
      <c r="B8" s="86" t="s">
        <v>880</v>
      </c>
      <c r="C8" s="173">
        <f t="shared" ref="C8:C17" si="4">E8+K8+Q8</f>
        <v>0</v>
      </c>
      <c r="D8" s="87">
        <f t="shared" si="3"/>
        <v>0</v>
      </c>
      <c r="E8" s="167">
        <f t="shared" si="0"/>
        <v>0</v>
      </c>
      <c r="F8" s="87"/>
      <c r="G8" s="87"/>
      <c r="H8" s="87"/>
      <c r="I8" s="87"/>
      <c r="J8" s="143"/>
      <c r="K8" s="169">
        <f t="shared" si="1"/>
        <v>0</v>
      </c>
      <c r="L8" s="87"/>
      <c r="M8" s="87"/>
      <c r="N8" s="87"/>
      <c r="O8" s="87"/>
      <c r="P8" s="87"/>
      <c r="Q8" s="171">
        <f t="shared" si="2"/>
        <v>0</v>
      </c>
      <c r="R8" s="87"/>
      <c r="S8" s="87"/>
      <c r="T8" s="87"/>
      <c r="U8" s="87"/>
      <c r="V8" s="87"/>
    </row>
    <row r="9" spans="1:26" x14ac:dyDescent="0.25">
      <c r="A9" s="185"/>
      <c r="B9" s="86" t="s">
        <v>881</v>
      </c>
      <c r="C9" s="173">
        <f t="shared" si="4"/>
        <v>0</v>
      </c>
      <c r="D9" s="87">
        <f t="shared" si="3"/>
        <v>0</v>
      </c>
      <c r="E9" s="167">
        <f t="shared" si="0"/>
        <v>0</v>
      </c>
      <c r="F9" s="87"/>
      <c r="G9" s="87"/>
      <c r="H9" s="87"/>
      <c r="I9" s="87"/>
      <c r="J9" s="143"/>
      <c r="K9" s="169">
        <f t="shared" si="1"/>
        <v>0</v>
      </c>
      <c r="L9" s="87"/>
      <c r="M9" s="87"/>
      <c r="N9" s="87"/>
      <c r="O9" s="87"/>
      <c r="P9" s="87"/>
      <c r="Q9" s="171">
        <f t="shared" si="2"/>
        <v>0</v>
      </c>
      <c r="R9" s="87"/>
      <c r="S9" s="87"/>
      <c r="T9" s="87"/>
      <c r="U9" s="87"/>
      <c r="V9" s="87"/>
    </row>
    <row r="10" spans="1:26" x14ac:dyDescent="0.25">
      <c r="A10" s="185"/>
      <c r="B10" s="86" t="s">
        <v>882</v>
      </c>
      <c r="C10" s="173">
        <f t="shared" si="4"/>
        <v>0</v>
      </c>
      <c r="D10" s="87">
        <f t="shared" si="3"/>
        <v>0</v>
      </c>
      <c r="E10" s="167">
        <f t="shared" si="0"/>
        <v>0</v>
      </c>
      <c r="F10" s="87"/>
      <c r="G10" s="87"/>
      <c r="H10" s="87"/>
      <c r="I10" s="87"/>
      <c r="J10" s="143"/>
      <c r="K10" s="169">
        <f t="shared" si="1"/>
        <v>0</v>
      </c>
      <c r="L10" s="87"/>
      <c r="M10" s="87"/>
      <c r="N10" s="87"/>
      <c r="O10" s="87"/>
      <c r="P10" s="87"/>
      <c r="Q10" s="171">
        <f t="shared" si="2"/>
        <v>0</v>
      </c>
      <c r="R10" s="87"/>
      <c r="S10" s="87"/>
      <c r="T10" s="87"/>
      <c r="U10" s="87"/>
      <c r="V10" s="87"/>
      <c r="W10" s="98"/>
      <c r="X10" s="179"/>
      <c r="Y10" s="180"/>
      <c r="Z10" s="98"/>
    </row>
    <row r="11" spans="1:26" x14ac:dyDescent="0.25">
      <c r="A11" s="185"/>
      <c r="B11" s="86" t="s">
        <v>883</v>
      </c>
      <c r="C11" s="173">
        <f t="shared" si="4"/>
        <v>0</v>
      </c>
      <c r="D11" s="87">
        <f t="shared" si="3"/>
        <v>0</v>
      </c>
      <c r="E11" s="167">
        <f t="shared" si="0"/>
        <v>0</v>
      </c>
      <c r="F11" s="87"/>
      <c r="G11" s="87"/>
      <c r="H11" s="87"/>
      <c r="I11" s="87"/>
      <c r="J11" s="143"/>
      <c r="K11" s="169">
        <f t="shared" si="1"/>
        <v>0</v>
      </c>
      <c r="L11" s="87"/>
      <c r="M11" s="87"/>
      <c r="N11" s="87"/>
      <c r="O11" s="87"/>
      <c r="P11" s="87"/>
      <c r="Q11" s="171">
        <f t="shared" si="2"/>
        <v>0</v>
      </c>
      <c r="R11" s="87"/>
      <c r="S11" s="87"/>
      <c r="T11" s="87"/>
      <c r="U11" s="87"/>
      <c r="V11" s="87"/>
      <c r="X11" s="98"/>
      <c r="Z11" s="98"/>
    </row>
    <row r="12" spans="1:26" x14ac:dyDescent="0.25">
      <c r="A12" s="185"/>
      <c r="B12" s="86" t="s">
        <v>887</v>
      </c>
      <c r="C12" s="173">
        <f t="shared" si="4"/>
        <v>0</v>
      </c>
      <c r="D12" s="87">
        <f t="shared" si="3"/>
        <v>0</v>
      </c>
      <c r="E12" s="167">
        <f t="shared" si="0"/>
        <v>0</v>
      </c>
      <c r="F12" s="87"/>
      <c r="G12" s="87"/>
      <c r="H12" s="87"/>
      <c r="I12" s="87"/>
      <c r="J12" s="143"/>
      <c r="K12" s="169">
        <f>L12+M12+N12+O12+P12</f>
        <v>0</v>
      </c>
      <c r="L12" s="87"/>
      <c r="M12" s="87"/>
      <c r="N12" s="87"/>
      <c r="O12" s="87"/>
      <c r="P12" s="87"/>
      <c r="Q12" s="171">
        <f t="shared" ref="Q12:Q17" si="5">R12+S12+T12+U12+V12</f>
        <v>0</v>
      </c>
      <c r="R12" s="87"/>
      <c r="S12" s="87"/>
      <c r="T12" s="87"/>
      <c r="U12" s="87"/>
      <c r="V12" s="87"/>
      <c r="X12" s="98"/>
      <c r="Y12" s="180"/>
    </row>
    <row r="13" spans="1:26" x14ac:dyDescent="0.25">
      <c r="A13" s="185"/>
      <c r="B13" s="86" t="s">
        <v>888</v>
      </c>
      <c r="C13" s="173">
        <f t="shared" si="4"/>
        <v>0</v>
      </c>
      <c r="D13" s="87">
        <f t="shared" si="3"/>
        <v>0</v>
      </c>
      <c r="E13" s="167">
        <f t="shared" si="0"/>
        <v>0</v>
      </c>
      <c r="F13" s="87"/>
      <c r="G13" s="87"/>
      <c r="H13" s="87"/>
      <c r="I13" s="87"/>
      <c r="J13" s="143"/>
      <c r="K13" s="169">
        <f>L13+M13+N13+O13+P13</f>
        <v>0</v>
      </c>
      <c r="L13" s="87"/>
      <c r="M13" s="87"/>
      <c r="N13" s="87"/>
      <c r="O13" s="87"/>
      <c r="P13" s="87"/>
      <c r="Q13" s="171">
        <f t="shared" si="5"/>
        <v>0</v>
      </c>
      <c r="R13" s="87"/>
      <c r="S13" s="149"/>
      <c r="T13" s="149"/>
      <c r="U13" s="149"/>
      <c r="V13" s="87"/>
      <c r="X13" s="98"/>
      <c r="Y13" s="98"/>
      <c r="Z13" s="98"/>
    </row>
    <row r="14" spans="1:26" x14ac:dyDescent="0.25">
      <c r="A14" s="185"/>
      <c r="B14" s="86" t="s">
        <v>889</v>
      </c>
      <c r="C14" s="173">
        <f t="shared" si="4"/>
        <v>0</v>
      </c>
      <c r="D14" s="87">
        <f t="shared" si="3"/>
        <v>0</v>
      </c>
      <c r="E14" s="167">
        <f t="shared" ref="E14:E17" si="6">F14+G14+H14+I14+J14</f>
        <v>0</v>
      </c>
      <c r="F14" s="87"/>
      <c r="G14" s="87"/>
      <c r="H14" s="87"/>
      <c r="I14" s="87"/>
      <c r="J14" s="143"/>
      <c r="K14" s="169">
        <f t="shared" ref="K14:K17" si="7">L14+M14+N14+O14+P14</f>
        <v>0</v>
      </c>
      <c r="L14" s="87"/>
      <c r="M14" s="87"/>
      <c r="N14" s="87"/>
      <c r="O14" s="87"/>
      <c r="P14" s="87"/>
      <c r="Q14" s="171">
        <f t="shared" si="5"/>
        <v>0</v>
      </c>
      <c r="R14" s="87"/>
      <c r="S14" s="87"/>
      <c r="T14" s="87"/>
      <c r="U14" s="87"/>
      <c r="V14" s="87"/>
      <c r="X14" s="180"/>
      <c r="Y14" s="98"/>
      <c r="Z14" s="98"/>
    </row>
    <row r="15" spans="1:26" x14ac:dyDescent="0.25">
      <c r="A15" s="185"/>
      <c r="B15" s="86" t="s">
        <v>884</v>
      </c>
      <c r="C15" s="173">
        <f t="shared" si="4"/>
        <v>0</v>
      </c>
      <c r="D15" s="87">
        <f t="shared" si="3"/>
        <v>0</v>
      </c>
      <c r="E15" s="167">
        <f t="shared" si="6"/>
        <v>0</v>
      </c>
      <c r="F15" s="87"/>
      <c r="G15" s="87"/>
      <c r="H15" s="87"/>
      <c r="I15" s="87"/>
      <c r="J15" s="143"/>
      <c r="K15" s="169">
        <f t="shared" si="7"/>
        <v>0</v>
      </c>
      <c r="L15" s="87"/>
      <c r="M15" s="87"/>
      <c r="N15" s="87"/>
      <c r="O15" s="87"/>
      <c r="P15" s="87"/>
      <c r="Q15" s="171">
        <f t="shared" si="5"/>
        <v>0</v>
      </c>
      <c r="R15" s="87"/>
      <c r="S15" s="87"/>
      <c r="T15" s="87"/>
      <c r="U15" s="87"/>
      <c r="V15" s="87"/>
    </row>
    <row r="16" spans="1:26" x14ac:dyDescent="0.25">
      <c r="A16" s="185"/>
      <c r="B16" s="86" t="s">
        <v>885</v>
      </c>
      <c r="C16" s="173">
        <f t="shared" si="4"/>
        <v>0</v>
      </c>
      <c r="D16" s="87">
        <f>E16+K16+Q16</f>
        <v>0</v>
      </c>
      <c r="E16" s="167">
        <f t="shared" si="6"/>
        <v>0</v>
      </c>
      <c r="F16" s="87"/>
      <c r="G16" s="87"/>
      <c r="H16" s="87"/>
      <c r="I16" s="87"/>
      <c r="J16" s="143"/>
      <c r="K16" s="169">
        <f t="shared" si="7"/>
        <v>0</v>
      </c>
      <c r="L16" s="87"/>
      <c r="M16" s="87"/>
      <c r="N16" s="87"/>
      <c r="O16" s="87"/>
      <c r="P16" s="87"/>
      <c r="Q16" s="171">
        <f t="shared" si="5"/>
        <v>0</v>
      </c>
      <c r="R16" s="87"/>
      <c r="S16" s="87"/>
      <c r="T16" s="87"/>
      <c r="U16" s="87"/>
      <c r="V16" s="87"/>
      <c r="X16" s="98"/>
    </row>
    <row r="17" spans="1:24" x14ac:dyDescent="0.25">
      <c r="A17" s="185"/>
      <c r="B17" s="86" t="s">
        <v>886</v>
      </c>
      <c r="C17" s="173">
        <f t="shared" si="4"/>
        <v>0</v>
      </c>
      <c r="D17" s="87">
        <f t="shared" si="3"/>
        <v>0</v>
      </c>
      <c r="E17" s="167">
        <f t="shared" si="6"/>
        <v>0</v>
      </c>
      <c r="F17" s="87"/>
      <c r="G17" s="87"/>
      <c r="H17" s="87"/>
      <c r="I17" s="87"/>
      <c r="J17" s="143"/>
      <c r="K17" s="169">
        <f t="shared" si="7"/>
        <v>0</v>
      </c>
      <c r="L17" s="87"/>
      <c r="M17" s="87"/>
      <c r="N17" s="87"/>
      <c r="O17" s="87"/>
      <c r="P17" s="87"/>
      <c r="Q17" s="171">
        <f t="shared" si="5"/>
        <v>0</v>
      </c>
      <c r="R17" s="87"/>
      <c r="S17" s="87"/>
      <c r="T17" s="87"/>
      <c r="U17" s="87"/>
      <c r="V17" s="87"/>
    </row>
    <row r="18" spans="1:24" x14ac:dyDescent="0.25">
      <c r="A18" s="185"/>
      <c r="B18" s="89" t="s">
        <v>892</v>
      </c>
      <c r="C18" s="174">
        <f>SUM(C6:C17)</f>
        <v>1914281.82</v>
      </c>
      <c r="D18" s="91">
        <f>SUM(D6:D17)</f>
        <v>1914281.82</v>
      </c>
      <c r="E18" s="168">
        <f>SUM(E6:E17)</f>
        <v>312182.68</v>
      </c>
      <c r="F18" s="91">
        <f t="shared" ref="F18:V18" si="8">SUM(F6:F17)</f>
        <v>191341.99</v>
      </c>
      <c r="G18" s="91">
        <f t="shared" si="8"/>
        <v>67797.69</v>
      </c>
      <c r="H18" s="91">
        <f t="shared" si="8"/>
        <v>32750</v>
      </c>
      <c r="I18" s="91">
        <f t="shared" si="8"/>
        <v>20293</v>
      </c>
      <c r="J18" s="91">
        <f t="shared" si="8"/>
        <v>0</v>
      </c>
      <c r="K18" s="170">
        <f>SUM(K6:K17)</f>
        <v>1289225.8400000001</v>
      </c>
      <c r="L18" s="91">
        <f t="shared" si="8"/>
        <v>1182953.99</v>
      </c>
      <c r="M18" s="91">
        <f t="shared" si="8"/>
        <v>85438.35</v>
      </c>
      <c r="N18" s="91">
        <f t="shared" si="8"/>
        <v>10833.5</v>
      </c>
      <c r="O18" s="91">
        <f t="shared" si="8"/>
        <v>10000</v>
      </c>
      <c r="P18" s="91">
        <f t="shared" si="8"/>
        <v>0</v>
      </c>
      <c r="Q18" s="172">
        <f t="shared" si="8"/>
        <v>312873.3</v>
      </c>
      <c r="R18" s="91">
        <f t="shared" si="8"/>
        <v>238213.8</v>
      </c>
      <c r="S18" s="91">
        <f t="shared" si="8"/>
        <v>65443</v>
      </c>
      <c r="T18" s="91">
        <f t="shared" si="8"/>
        <v>9216.5</v>
      </c>
      <c r="U18" s="91">
        <f t="shared" si="8"/>
        <v>0</v>
      </c>
      <c r="V18" s="91">
        <f t="shared" si="8"/>
        <v>0</v>
      </c>
    </row>
    <row r="19" spans="1:24" x14ac:dyDescent="0.25">
      <c r="A19" s="182"/>
      <c r="B19" s="86"/>
      <c r="C19" s="87"/>
      <c r="D19" s="87"/>
      <c r="E19" s="134"/>
      <c r="F19" s="137"/>
      <c r="G19" s="87"/>
      <c r="H19" s="87"/>
      <c r="I19" s="87"/>
      <c r="J19" s="87"/>
      <c r="K19" s="133"/>
      <c r="L19" s="87"/>
      <c r="M19" s="87"/>
      <c r="N19" s="87"/>
      <c r="O19" s="87"/>
      <c r="P19" s="87"/>
      <c r="Q19" s="134"/>
      <c r="R19" s="87"/>
      <c r="S19" s="87"/>
      <c r="T19" s="87"/>
      <c r="U19" s="87"/>
      <c r="V19" s="87"/>
      <c r="X19" s="98"/>
    </row>
    <row r="20" spans="1:24" x14ac:dyDescent="0.25">
      <c r="A20" s="182"/>
      <c r="B20" s="86"/>
      <c r="C20" s="87"/>
      <c r="D20" s="87"/>
      <c r="E20" s="134"/>
      <c r="F20" s="137"/>
      <c r="G20" s="87"/>
      <c r="H20" s="87"/>
      <c r="I20" s="87"/>
      <c r="J20" s="87"/>
      <c r="K20" s="133"/>
      <c r="L20" s="87"/>
      <c r="M20" s="87"/>
      <c r="N20" s="87"/>
      <c r="O20" s="87"/>
      <c r="P20" s="87"/>
      <c r="Q20" s="134"/>
      <c r="R20" s="87"/>
      <c r="S20" s="87"/>
      <c r="T20" s="87"/>
      <c r="U20" s="87"/>
      <c r="V20" s="87"/>
    </row>
    <row r="21" spans="1:24" x14ac:dyDescent="0.25">
      <c r="A21" s="182"/>
      <c r="C21" s="87"/>
      <c r="D21" s="87"/>
      <c r="E21" s="134"/>
      <c r="F21" s="137"/>
      <c r="G21" s="87"/>
      <c r="H21" s="87"/>
      <c r="I21" s="87"/>
      <c r="J21" s="87"/>
      <c r="K21" s="133"/>
      <c r="L21" s="87"/>
      <c r="M21" s="87"/>
      <c r="N21" s="87"/>
      <c r="O21" s="87"/>
      <c r="P21" s="87"/>
      <c r="Q21" s="134"/>
      <c r="R21" s="87"/>
      <c r="S21" s="87"/>
      <c r="T21" s="87"/>
      <c r="U21" s="87"/>
      <c r="V21" s="87"/>
      <c r="X21" s="98"/>
    </row>
    <row r="22" spans="1:24" x14ac:dyDescent="0.25">
      <c r="A22" s="182"/>
      <c r="B22" s="86"/>
      <c r="C22" s="87"/>
      <c r="D22" s="87"/>
      <c r="E22" s="134"/>
      <c r="F22" s="141"/>
      <c r="G22" s="87"/>
      <c r="H22" s="87"/>
      <c r="I22" s="87"/>
      <c r="J22" s="87"/>
      <c r="K22" s="133"/>
      <c r="L22" s="87"/>
      <c r="M22" s="87"/>
      <c r="N22" s="87"/>
      <c r="O22" s="87"/>
      <c r="P22" s="87"/>
      <c r="Q22" s="134"/>
      <c r="R22" s="87"/>
      <c r="S22" s="87"/>
      <c r="T22" s="87"/>
      <c r="U22" s="87"/>
      <c r="V22" s="87"/>
      <c r="X22" s="98"/>
    </row>
    <row r="23" spans="1:24" x14ac:dyDescent="0.25">
      <c r="A23" s="182"/>
      <c r="B23" s="86"/>
      <c r="C23" s="87"/>
      <c r="D23" s="87"/>
      <c r="E23" s="134"/>
      <c r="F23" s="137"/>
      <c r="G23" s="87"/>
      <c r="H23" s="87"/>
      <c r="I23" s="87"/>
      <c r="J23" s="87"/>
      <c r="K23" s="133"/>
      <c r="L23" s="87"/>
      <c r="M23" s="87"/>
      <c r="N23" s="87"/>
      <c r="O23" s="87"/>
      <c r="P23" s="87"/>
      <c r="Q23" s="134"/>
      <c r="R23" s="87"/>
      <c r="S23" s="87"/>
      <c r="T23" s="87"/>
      <c r="U23" s="87"/>
      <c r="V23" s="87"/>
      <c r="X23" s="98"/>
    </row>
    <row r="24" spans="1:24" x14ac:dyDescent="0.25">
      <c r="A24" s="182"/>
      <c r="B24" s="86"/>
      <c r="C24" s="87"/>
      <c r="D24" s="87"/>
      <c r="E24" s="134"/>
      <c r="F24" s="137"/>
      <c r="G24" s="87"/>
      <c r="H24" s="87"/>
      <c r="I24" s="87"/>
      <c r="J24" s="87"/>
      <c r="K24" s="133"/>
      <c r="L24" s="87"/>
      <c r="M24" s="87"/>
      <c r="N24" s="87"/>
      <c r="O24" s="87"/>
      <c r="P24" s="87"/>
      <c r="Q24" s="134"/>
      <c r="R24" s="87"/>
      <c r="S24" s="87"/>
      <c r="T24" s="87"/>
      <c r="U24" s="87"/>
      <c r="V24" s="87"/>
    </row>
    <row r="25" spans="1:24" x14ac:dyDescent="0.25">
      <c r="A25" s="182"/>
      <c r="B25" s="86"/>
      <c r="C25" s="87"/>
      <c r="D25" s="87"/>
      <c r="E25" s="134"/>
      <c r="F25" s="138"/>
      <c r="G25" s="87"/>
      <c r="H25" s="87"/>
      <c r="I25" s="87"/>
      <c r="J25" s="87"/>
      <c r="K25" s="133"/>
      <c r="L25" s="87"/>
      <c r="M25" s="87"/>
      <c r="N25" s="87"/>
      <c r="O25" s="87"/>
      <c r="P25" s="87"/>
      <c r="Q25" s="134"/>
      <c r="R25" s="87"/>
      <c r="S25" s="87"/>
      <c r="T25" s="87"/>
      <c r="U25" s="87"/>
      <c r="V25" s="87"/>
    </row>
    <row r="26" spans="1:24" x14ac:dyDescent="0.25">
      <c r="A26" s="182"/>
      <c r="B26" s="86"/>
      <c r="C26" s="87"/>
      <c r="D26" s="87"/>
      <c r="E26" s="134"/>
      <c r="F26" s="142"/>
      <c r="G26" s="87"/>
      <c r="H26" s="87"/>
      <c r="I26" s="87"/>
      <c r="J26" s="87"/>
      <c r="K26" s="133"/>
      <c r="L26" s="87"/>
      <c r="M26" s="87"/>
      <c r="N26" s="87"/>
      <c r="O26" s="87"/>
      <c r="P26" s="87"/>
      <c r="Q26" s="134"/>
      <c r="R26" s="87"/>
      <c r="S26" s="87"/>
      <c r="T26" s="87"/>
      <c r="U26" s="87"/>
      <c r="V26" s="87"/>
    </row>
    <row r="27" spans="1:24" x14ac:dyDescent="0.25">
      <c r="A27" s="182"/>
      <c r="B27" s="86"/>
      <c r="C27" s="87"/>
      <c r="D27" s="87"/>
      <c r="E27" s="134"/>
      <c r="F27" s="137"/>
      <c r="G27" s="87"/>
      <c r="H27" s="87"/>
      <c r="I27" s="87"/>
      <c r="J27" s="87"/>
      <c r="K27" s="133"/>
      <c r="L27" s="87"/>
      <c r="M27" s="87"/>
      <c r="N27" s="87"/>
      <c r="O27" s="87"/>
      <c r="P27" s="87"/>
      <c r="Q27" s="134"/>
      <c r="R27" s="87"/>
      <c r="S27" s="87"/>
      <c r="T27" s="87"/>
      <c r="U27" s="87"/>
      <c r="V27" s="87"/>
    </row>
    <row r="28" spans="1:24" x14ac:dyDescent="0.25">
      <c r="A28" s="183"/>
      <c r="B28" s="86"/>
      <c r="C28" s="87"/>
      <c r="D28" s="87"/>
      <c r="E28" s="134"/>
      <c r="F28" s="139"/>
      <c r="G28" s="88"/>
      <c r="H28" s="88"/>
      <c r="I28" s="88"/>
      <c r="J28" s="88"/>
      <c r="K28" s="133"/>
      <c r="L28" s="88"/>
      <c r="M28" s="88"/>
      <c r="N28" s="88"/>
      <c r="O28" s="88"/>
      <c r="P28" s="88"/>
      <c r="Q28" s="134"/>
      <c r="R28" s="88"/>
      <c r="S28" s="88"/>
      <c r="T28" s="88"/>
      <c r="U28" s="88"/>
      <c r="V28" s="88"/>
    </row>
    <row r="29" spans="1:24" x14ac:dyDescent="0.25">
      <c r="A29" s="183"/>
      <c r="B29" s="86"/>
      <c r="C29" s="87"/>
      <c r="D29" s="87"/>
      <c r="E29" s="134"/>
      <c r="F29" s="139"/>
      <c r="G29" s="88"/>
      <c r="H29" s="88"/>
      <c r="I29" s="88"/>
      <c r="J29" s="88"/>
      <c r="K29" s="133"/>
      <c r="L29" s="88"/>
      <c r="M29" s="88"/>
      <c r="N29" s="88"/>
      <c r="O29" s="88"/>
      <c r="P29" s="88"/>
      <c r="Q29" s="134"/>
      <c r="R29" s="88"/>
      <c r="S29" s="88"/>
      <c r="T29" s="88"/>
      <c r="U29" s="88"/>
      <c r="V29" s="88"/>
    </row>
    <row r="30" spans="1:24" x14ac:dyDescent="0.25">
      <c r="A30" s="183"/>
      <c r="B30" s="86"/>
      <c r="C30" s="87"/>
      <c r="D30" s="87"/>
      <c r="E30" s="134"/>
      <c r="F30" s="140"/>
      <c r="G30" s="100"/>
      <c r="H30" s="99"/>
      <c r="I30" s="99"/>
      <c r="J30" s="99"/>
      <c r="K30" s="133"/>
      <c r="L30" s="99"/>
      <c r="M30" s="100"/>
      <c r="N30" s="99"/>
      <c r="O30" s="99"/>
      <c r="P30" s="99"/>
      <c r="Q30" s="134"/>
      <c r="R30" s="99"/>
      <c r="S30" s="100"/>
      <c r="T30" s="99"/>
      <c r="U30" s="99"/>
      <c r="V30" s="99"/>
    </row>
    <row r="31" spans="1:24" s="136" customFormat="1" x14ac:dyDescent="0.25">
      <c r="A31" s="184"/>
      <c r="B31" s="93"/>
      <c r="C31" s="94"/>
      <c r="D31" s="90"/>
      <c r="E31" s="95"/>
      <c r="F31" s="95"/>
      <c r="G31" s="95"/>
      <c r="H31" s="87"/>
      <c r="I31" s="87"/>
      <c r="J31" s="87"/>
      <c r="K31" s="87"/>
      <c r="L31" s="87"/>
      <c r="M31" s="95"/>
      <c r="N31" s="95"/>
      <c r="O31" s="95"/>
      <c r="P31" s="95"/>
      <c r="Q31" s="95"/>
      <c r="R31" s="95"/>
      <c r="S31" s="95"/>
      <c r="T31" s="95"/>
      <c r="U31" s="95"/>
      <c r="V31" s="95"/>
      <c r="X31" s="180"/>
    </row>
    <row r="32" spans="1:24" x14ac:dyDescent="0.25">
      <c r="A32" s="182"/>
      <c r="B32" s="86"/>
      <c r="C32" s="87"/>
      <c r="D32" s="87"/>
      <c r="E32" s="134"/>
      <c r="F32" s="87"/>
      <c r="G32" s="87"/>
      <c r="H32" s="87"/>
      <c r="I32" s="87"/>
      <c r="J32" s="87"/>
      <c r="K32" s="87"/>
      <c r="L32" s="128"/>
      <c r="M32" s="128"/>
      <c r="N32" s="128"/>
      <c r="O32" s="128"/>
      <c r="P32" s="128"/>
      <c r="Q32" s="87"/>
      <c r="R32" s="87"/>
      <c r="S32" s="87"/>
      <c r="U32" s="87"/>
      <c r="V32" s="87"/>
      <c r="X32" s="98"/>
    </row>
    <row r="33" spans="1:24" x14ac:dyDescent="0.25">
      <c r="A33" s="182"/>
      <c r="B33" s="86"/>
      <c r="C33" s="87"/>
      <c r="D33" s="87"/>
      <c r="E33" s="134"/>
      <c r="F33" s="87"/>
      <c r="G33" s="92"/>
      <c r="H33" s="87"/>
      <c r="I33" s="87"/>
      <c r="J33" s="87"/>
      <c r="K33" s="87"/>
      <c r="L33" s="87"/>
      <c r="M33" s="130"/>
      <c r="N33" s="130"/>
      <c r="O33" s="130"/>
      <c r="P33" s="129"/>
      <c r="Q33" s="87"/>
      <c r="R33" s="87"/>
      <c r="S33" s="92"/>
      <c r="T33" s="87"/>
      <c r="U33" s="92"/>
      <c r="V33" s="87"/>
      <c r="X33" s="98"/>
    </row>
    <row r="34" spans="1:24" x14ac:dyDescent="0.25">
      <c r="A34" s="182"/>
      <c r="B34" s="86"/>
      <c r="C34" s="87"/>
      <c r="D34" s="87"/>
      <c r="E34" s="134"/>
      <c r="F34" s="87"/>
      <c r="G34" s="92"/>
      <c r="H34" s="92"/>
      <c r="I34" s="92"/>
      <c r="J34" s="87"/>
      <c r="K34" s="87"/>
      <c r="L34" s="129"/>
      <c r="M34" s="130"/>
      <c r="N34" s="130"/>
      <c r="O34" s="130"/>
      <c r="P34" s="129"/>
      <c r="Q34" s="87"/>
      <c r="R34" s="87"/>
      <c r="S34" s="92"/>
      <c r="T34" s="92"/>
      <c r="U34" s="92"/>
      <c r="V34" s="87"/>
      <c r="X34" s="98"/>
    </row>
    <row r="35" spans="1:24" x14ac:dyDescent="0.25">
      <c r="A35" s="182"/>
      <c r="B35" s="86"/>
      <c r="C35" s="87"/>
      <c r="D35" s="87"/>
      <c r="E35" s="134"/>
      <c r="F35" s="87"/>
      <c r="G35" s="87"/>
      <c r="H35" s="87"/>
      <c r="I35" s="87"/>
      <c r="J35" s="87"/>
      <c r="K35" s="87"/>
      <c r="L35" s="129"/>
      <c r="M35" s="129"/>
      <c r="N35" s="129"/>
      <c r="O35" s="129"/>
      <c r="P35" s="129"/>
      <c r="Q35" s="87"/>
      <c r="R35" s="87"/>
      <c r="S35" s="87"/>
      <c r="T35" s="92"/>
      <c r="U35" s="87"/>
      <c r="V35" s="87"/>
      <c r="X35" s="98"/>
    </row>
    <row r="36" spans="1:24" x14ac:dyDescent="0.25">
      <c r="A36" s="182"/>
      <c r="B36" s="86"/>
      <c r="C36" s="87"/>
      <c r="D36" s="87"/>
      <c r="E36" s="134"/>
      <c r="F36" s="87"/>
      <c r="G36" s="87"/>
      <c r="H36" s="87"/>
      <c r="I36" s="87"/>
      <c r="J36" s="87"/>
      <c r="K36" s="87"/>
      <c r="L36" s="129"/>
      <c r="M36" s="129"/>
      <c r="N36" s="129"/>
      <c r="O36" s="129"/>
      <c r="P36" s="129"/>
      <c r="Q36" s="87"/>
      <c r="R36" s="87"/>
      <c r="S36" s="87"/>
      <c r="T36" s="87"/>
      <c r="U36" s="87"/>
      <c r="V36" s="87"/>
    </row>
    <row r="37" spans="1:24" x14ac:dyDescent="0.25">
      <c r="A37" s="182"/>
      <c r="B37" s="86"/>
      <c r="C37" s="87"/>
      <c r="D37" s="87"/>
      <c r="E37" s="134"/>
      <c r="F37" s="87"/>
      <c r="G37" s="87"/>
      <c r="H37" s="87"/>
      <c r="I37" s="87"/>
      <c r="J37" s="87"/>
      <c r="K37" s="87"/>
      <c r="L37" s="129"/>
      <c r="M37" s="129"/>
      <c r="N37" s="129"/>
      <c r="O37" s="129"/>
      <c r="P37" s="129"/>
      <c r="Q37" s="87"/>
      <c r="R37" s="87"/>
      <c r="S37" s="87"/>
      <c r="T37" s="87"/>
      <c r="U37" s="87"/>
      <c r="V37" s="87"/>
    </row>
    <row r="38" spans="1:24" x14ac:dyDescent="0.25">
      <c r="A38" s="182"/>
      <c r="B38" s="86"/>
      <c r="C38" s="87"/>
      <c r="D38" s="87"/>
      <c r="E38" s="134"/>
      <c r="F38" s="87"/>
      <c r="G38" s="87"/>
      <c r="H38" s="87"/>
      <c r="I38" s="87"/>
      <c r="J38" s="87"/>
      <c r="K38" s="87"/>
      <c r="L38" s="129"/>
      <c r="M38" s="129"/>
      <c r="N38" s="129"/>
      <c r="O38" s="129"/>
      <c r="P38" s="129"/>
      <c r="Q38" s="87"/>
      <c r="R38" s="87"/>
      <c r="S38" s="87"/>
      <c r="T38" s="87"/>
      <c r="U38" s="87"/>
      <c r="V38" s="87"/>
    </row>
    <row r="39" spans="1:24" x14ac:dyDescent="0.25">
      <c r="A39" s="182"/>
      <c r="B39" s="86"/>
      <c r="C39" s="87"/>
      <c r="D39" s="87"/>
      <c r="E39" s="134"/>
      <c r="F39" s="87"/>
      <c r="G39" s="87"/>
      <c r="H39" s="87"/>
      <c r="I39" s="87"/>
      <c r="J39" s="87"/>
      <c r="K39" s="87"/>
      <c r="L39" s="131"/>
      <c r="M39" s="131"/>
      <c r="N39" s="131"/>
      <c r="O39" s="131"/>
      <c r="P39" s="131"/>
      <c r="Q39" s="87"/>
      <c r="R39" s="87"/>
      <c r="S39" s="87"/>
      <c r="T39" s="87"/>
      <c r="U39" s="87"/>
      <c r="V39" s="87"/>
    </row>
    <row r="40" spans="1:24" x14ac:dyDescent="0.25">
      <c r="A40" s="182"/>
      <c r="B40" s="86"/>
      <c r="C40" s="87"/>
      <c r="D40" s="87"/>
      <c r="E40" s="134"/>
      <c r="F40" s="87"/>
      <c r="G40" s="87"/>
      <c r="H40" s="87"/>
      <c r="I40" s="87"/>
      <c r="J40" s="87"/>
      <c r="K40" s="87"/>
      <c r="L40" s="129"/>
      <c r="M40" s="129"/>
      <c r="N40" s="129"/>
      <c r="O40" s="129"/>
      <c r="P40" s="129"/>
      <c r="Q40" s="87"/>
      <c r="R40" s="87"/>
      <c r="S40" s="87"/>
      <c r="T40" s="87"/>
      <c r="U40" s="87"/>
      <c r="V40" s="87"/>
    </row>
    <row r="41" spans="1:24" x14ac:dyDescent="0.25">
      <c r="A41" s="183"/>
      <c r="B41" s="86"/>
      <c r="C41" s="87"/>
      <c r="D41" s="87"/>
      <c r="E41" s="134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</row>
    <row r="42" spans="1:24" x14ac:dyDescent="0.25">
      <c r="A42" s="183"/>
      <c r="B42" s="86"/>
      <c r="C42" s="87"/>
      <c r="D42" s="87"/>
      <c r="E42" s="132"/>
      <c r="F42" s="147"/>
      <c r="G42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</row>
    <row r="43" spans="1:24" x14ac:dyDescent="0.25">
      <c r="A43" s="183"/>
      <c r="B43" s="86"/>
      <c r="C43" s="87"/>
      <c r="D43" s="87"/>
      <c r="E43" s="132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</row>
    <row r="44" spans="1:24" x14ac:dyDescent="0.25">
      <c r="A44" s="184"/>
      <c r="B44" s="93"/>
      <c r="C44" s="94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4" x14ac:dyDescent="0.25">
      <c r="C45" s="96"/>
      <c r="D45" s="96"/>
    </row>
    <row r="46" spans="1:24" x14ac:dyDescent="0.25">
      <c r="C46" s="98"/>
      <c r="E46" s="71"/>
    </row>
    <row r="47" spans="1:24" x14ac:dyDescent="0.25">
      <c r="B47" s="96"/>
      <c r="C47" s="103"/>
      <c r="D47" s="104"/>
      <c r="E47" s="104"/>
      <c r="F47" s="104"/>
      <c r="G47" s="104"/>
      <c r="H47" s="104"/>
      <c r="I47" s="104"/>
      <c r="J47" s="104"/>
    </row>
    <row r="48" spans="1:24" ht="16.5" x14ac:dyDescent="0.25">
      <c r="C48" s="96"/>
      <c r="D48" s="105"/>
      <c r="E48" s="104"/>
      <c r="F48" s="105"/>
      <c r="G48" s="105"/>
      <c r="H48" s="105"/>
      <c r="I48" s="105"/>
      <c r="J48" s="105"/>
      <c r="S48" s="146"/>
      <c r="V48" s="144"/>
    </row>
    <row r="49" spans="3:22" x14ac:dyDescent="0.25">
      <c r="C49" s="96"/>
      <c r="D49" s="105"/>
      <c r="E49" s="104"/>
      <c r="F49" s="106"/>
      <c r="G49" s="106"/>
      <c r="H49" s="106"/>
      <c r="I49" s="106"/>
      <c r="J49" s="106"/>
      <c r="L49" s="98"/>
      <c r="V49" s="145"/>
    </row>
    <row r="50" spans="3:22" x14ac:dyDescent="0.25">
      <c r="C50" s="101"/>
      <c r="D50" s="108"/>
      <c r="E50" s="104"/>
      <c r="F50" s="109"/>
      <c r="G50" s="109"/>
      <c r="H50" s="109"/>
      <c r="I50" s="109"/>
      <c r="J50" s="109"/>
      <c r="S50" s="96"/>
    </row>
    <row r="51" spans="3:22" x14ac:dyDescent="0.25">
      <c r="C51" s="101"/>
      <c r="D51" s="107"/>
      <c r="E51" s="110"/>
      <c r="F51" s="110"/>
      <c r="G51" s="135"/>
      <c r="H51" s="110"/>
      <c r="I51" s="110"/>
      <c r="J51" s="110"/>
      <c r="L51" s="98"/>
    </row>
    <row r="52" spans="3:22" x14ac:dyDescent="0.25">
      <c r="C52" s="101"/>
      <c r="D52" s="107"/>
      <c r="E52" s="109"/>
      <c r="F52" s="110"/>
      <c r="G52" s="104"/>
      <c r="H52" s="104"/>
      <c r="I52" s="104"/>
      <c r="J52" s="104"/>
      <c r="L52" s="98"/>
    </row>
    <row r="53" spans="3:22" x14ac:dyDescent="0.25">
      <c r="C53" s="101"/>
      <c r="D53" s="107"/>
      <c r="E53" s="111"/>
      <c r="F53" s="110"/>
      <c r="G53" s="107"/>
      <c r="H53" s="107"/>
      <c r="I53" s="107"/>
      <c r="J53" s="107"/>
      <c r="L53" s="98"/>
    </row>
    <row r="54" spans="3:22" x14ac:dyDescent="0.25">
      <c r="C54" s="96"/>
      <c r="D54" s="107"/>
      <c r="E54" s="111"/>
      <c r="F54" s="110"/>
      <c r="G54" s="107"/>
      <c r="H54" s="107"/>
      <c r="I54" s="107"/>
      <c r="J54" s="107"/>
    </row>
    <row r="55" spans="3:22" x14ac:dyDescent="0.25">
      <c r="C55" s="101"/>
      <c r="D55" s="101"/>
      <c r="F55" s="110"/>
      <c r="G55" s="96"/>
      <c r="H55" s="96"/>
      <c r="I55" s="96"/>
      <c r="J55" s="96"/>
    </row>
    <row r="56" spans="3:22" x14ac:dyDescent="0.25">
      <c r="C56" s="96"/>
      <c r="D56" s="96"/>
      <c r="F56" s="110"/>
      <c r="J56" s="98"/>
    </row>
    <row r="57" spans="3:22" x14ac:dyDescent="0.25">
      <c r="C57" s="96"/>
      <c r="D57" s="96"/>
      <c r="F57" s="96"/>
      <c r="G57" s="96"/>
      <c r="H57" s="96"/>
      <c r="I57" s="96"/>
      <c r="J57" s="96"/>
    </row>
    <row r="58" spans="3:22" x14ac:dyDescent="0.25">
      <c r="C58" s="96"/>
      <c r="D58" s="96"/>
      <c r="L58" s="98"/>
    </row>
    <row r="59" spans="3:22" x14ac:dyDescent="0.25">
      <c r="C59" s="96"/>
      <c r="D59" s="96"/>
    </row>
    <row r="60" spans="3:22" x14ac:dyDescent="0.25">
      <c r="C60" s="96"/>
      <c r="D60" s="96"/>
      <c r="F60" s="98"/>
      <c r="I60" s="98"/>
    </row>
    <row r="61" spans="3:22" x14ac:dyDescent="0.25">
      <c r="C61" s="102"/>
      <c r="D61" s="96"/>
    </row>
  </sheetData>
  <mergeCells count="6">
    <mergeCell ref="A32:A44"/>
    <mergeCell ref="A6:A18"/>
    <mergeCell ref="A19:A31"/>
    <mergeCell ref="D1:D2"/>
    <mergeCell ref="B3:B5"/>
    <mergeCell ref="A3:A5"/>
  </mergeCells>
  <pageMargins left="0.25" right="0.25" top="0.75" bottom="0.75" header="0.3" footer="0.3"/>
  <pageSetup paperSize="9" scale="5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1285875</xdr:colOff>
                    <xdr:row>0</xdr:row>
                    <xdr:rowOff>142875</xdr:rowOff>
                  </from>
                  <to>
                    <xdr:col>5</xdr:col>
                    <xdr:colOff>104775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P169"/>
  <sheetViews>
    <sheetView tabSelected="1"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V4" sqref="V4"/>
    </sheetView>
  </sheetViews>
  <sheetFormatPr defaultRowHeight="15" x14ac:dyDescent="0.25"/>
  <cols>
    <col min="1" max="1" width="7.140625" style="1" customWidth="1"/>
    <col min="2" max="2" width="11.28515625" style="1" customWidth="1"/>
    <col min="3" max="3" width="11" style="1" customWidth="1"/>
    <col min="4" max="4" width="9.42578125" style="2" customWidth="1"/>
    <col min="5" max="5" width="9.85546875" style="2" customWidth="1"/>
    <col min="6" max="6" width="13.140625" style="2" customWidth="1"/>
    <col min="7" max="7" width="10.42578125" style="2" customWidth="1"/>
    <col min="8" max="8" width="10" style="2" customWidth="1"/>
    <col min="9" max="9" width="11.42578125" style="1" customWidth="1"/>
    <col min="10" max="11" width="10.5703125" style="1" customWidth="1"/>
    <col min="12" max="12" width="12.28515625" style="1" customWidth="1"/>
    <col min="13" max="13" width="11.5703125" style="1" customWidth="1"/>
    <col min="14" max="14" width="10.7109375" style="1" customWidth="1"/>
    <col min="15" max="15" width="11.140625" style="1" customWidth="1"/>
    <col min="16" max="16" width="10" style="1" customWidth="1"/>
    <col min="17" max="16384" width="9.140625" style="1"/>
  </cols>
  <sheetData>
    <row r="1" spans="1:16" s="3" customFormat="1" ht="26.25" customHeight="1" x14ac:dyDescent="0.25">
      <c r="A1" s="12" t="str">
        <f>IF(L!$A$1=1,L!G6,IF(L!$A$1=2,L!G16,L!G26))</f>
        <v>Tabela 2: Pranimet</v>
      </c>
      <c r="B1" s="12"/>
      <c r="D1" s="4"/>
      <c r="E1" s="4"/>
      <c r="F1" s="4"/>
      <c r="G1" s="4"/>
      <c r="H1" s="4"/>
    </row>
    <row r="2" spans="1:16" s="3" customFormat="1" ht="17.25" customHeight="1" x14ac:dyDescent="0.25">
      <c r="A2" s="114" t="s">
        <v>874</v>
      </c>
      <c r="B2" s="115"/>
      <c r="C2" s="9"/>
      <c r="D2" s="9"/>
      <c r="E2" s="10"/>
      <c r="F2" s="10"/>
      <c r="G2" s="10"/>
      <c r="H2" s="10"/>
      <c r="I2" s="9"/>
      <c r="J2" s="9"/>
      <c r="K2" s="9"/>
      <c r="L2" s="9"/>
      <c r="M2" s="9"/>
      <c r="N2" s="9"/>
      <c r="O2" s="9"/>
      <c r="P2" s="9"/>
    </row>
    <row r="3" spans="1:16" s="2" customFormat="1" ht="88.5" customHeight="1" x14ac:dyDescent="0.25">
      <c r="A3" s="116" t="str">
        <f>IF([1]L!$A$1=1,[1]L!G8,IF([1]L!$A$1=2,[1]L!G18,[1]L!G28))</f>
        <v>Viti</v>
      </c>
      <c r="B3" s="116" t="str">
        <f>IF([1]L!$A$1=1,[1]L!H8,IF([1]L!$A$1=2,[1]L!H18,[1]L!H28))</f>
        <v>Viti / Muaji</v>
      </c>
      <c r="C3" s="117" t="str">
        <f>IF([2]L!$A$1=1,[2]L!I8,IF([2]L!$A$1=2,[2]L!I18,[2]L!I28))</f>
        <v>Gjithsej Pranimet</v>
      </c>
      <c r="D3" s="67" t="str">
        <f>IF([2]L!$A$1=1,[2]L!O8,IF([2]L!$A$1=2,[2]L!O18,[2]L!O28))</f>
        <v xml:space="preserve">Tatimi në pronë </v>
      </c>
      <c r="E3" s="175" t="s">
        <v>869</v>
      </c>
      <c r="F3" s="175" t="s">
        <v>893</v>
      </c>
      <c r="G3" s="176" t="s">
        <v>895</v>
      </c>
      <c r="H3" s="176" t="s">
        <v>894</v>
      </c>
      <c r="I3" s="67" t="s">
        <v>870</v>
      </c>
      <c r="J3" s="67" t="s">
        <v>876</v>
      </c>
      <c r="K3" s="67" t="s">
        <v>871</v>
      </c>
      <c r="L3" s="67" t="s">
        <v>872</v>
      </c>
      <c r="M3" s="67" t="s">
        <v>896</v>
      </c>
      <c r="N3" s="67" t="s">
        <v>897</v>
      </c>
      <c r="O3" s="67" t="s">
        <v>873</v>
      </c>
      <c r="P3" s="67" t="s">
        <v>875</v>
      </c>
    </row>
    <row r="4" spans="1:16" s="3" customFormat="1" ht="18.75" x14ac:dyDescent="0.3">
      <c r="A4" s="190">
        <v>2026</v>
      </c>
      <c r="B4" s="177" t="s">
        <v>878</v>
      </c>
      <c r="C4" s="152">
        <f>D4+E4+F4+G4+H4+I4+J4+K4+L4+M4+N4+O4+P4</f>
        <v>170591.13</v>
      </c>
      <c r="D4" s="153">
        <v>24893.68</v>
      </c>
      <c r="E4" s="154">
        <v>267.33999999999997</v>
      </c>
      <c r="F4" s="154">
        <v>13386</v>
      </c>
      <c r="G4" s="152">
        <v>79914.399999999994</v>
      </c>
      <c r="H4" s="152">
        <v>559.21</v>
      </c>
      <c r="I4" s="164">
        <v>3511</v>
      </c>
      <c r="J4" s="166"/>
      <c r="K4" s="165">
        <v>19230</v>
      </c>
      <c r="L4" s="156">
        <v>5332.5</v>
      </c>
      <c r="M4" s="156"/>
      <c r="N4" s="156"/>
      <c r="O4" s="157">
        <v>20820</v>
      </c>
      <c r="P4" s="152">
        <v>2677</v>
      </c>
    </row>
    <row r="5" spans="1:16" s="3" customFormat="1" ht="18.75" x14ac:dyDescent="0.3">
      <c r="A5" s="190"/>
      <c r="B5" s="177" t="s">
        <v>879</v>
      </c>
      <c r="C5" s="152">
        <f>P5+O5+N5+M5+L5+K5+J5+I5+H5+G5+F5+E5+D5</f>
        <v>0</v>
      </c>
      <c r="D5" s="153"/>
      <c r="E5" s="154"/>
      <c r="F5" s="154"/>
      <c r="G5" s="152"/>
      <c r="H5" s="152"/>
      <c r="I5" s="155"/>
      <c r="J5" s="178"/>
      <c r="K5" s="155"/>
      <c r="L5" s="158"/>
      <c r="M5" s="158"/>
      <c r="N5" s="158"/>
      <c r="O5" s="157"/>
      <c r="P5" s="152"/>
    </row>
    <row r="6" spans="1:16" s="3" customFormat="1" ht="18.75" x14ac:dyDescent="0.3">
      <c r="A6" s="190"/>
      <c r="B6" s="177" t="s">
        <v>880</v>
      </c>
      <c r="C6" s="159">
        <f>D6+E6+F6+G6+H6+I6+J6+K6+L6+M6+N6+O6+P6</f>
        <v>0</v>
      </c>
      <c r="D6" s="153"/>
      <c r="E6" s="154"/>
      <c r="F6" s="154"/>
      <c r="G6" s="152"/>
      <c r="H6" s="152"/>
      <c r="I6" s="155"/>
      <c r="J6" s="155"/>
      <c r="K6" s="155"/>
      <c r="L6" s="158"/>
      <c r="M6" s="158"/>
      <c r="N6" s="158"/>
      <c r="O6" s="160"/>
      <c r="P6" s="152"/>
    </row>
    <row r="7" spans="1:16" s="3" customFormat="1" ht="18.75" x14ac:dyDescent="0.3">
      <c r="A7" s="190"/>
      <c r="B7" s="177" t="s">
        <v>881</v>
      </c>
      <c r="C7" s="152">
        <f>P7+O7+N7+M7+L7+K7+J7+I7+H7+G7+F7+E7+D7</f>
        <v>0</v>
      </c>
      <c r="D7" s="153"/>
      <c r="E7" s="154"/>
      <c r="F7" s="154"/>
      <c r="G7" s="152"/>
      <c r="H7" s="152"/>
      <c r="I7" s="155"/>
      <c r="J7" s="155"/>
      <c r="K7" s="155"/>
      <c r="L7" s="158"/>
      <c r="M7" s="158"/>
      <c r="N7" s="158"/>
      <c r="O7" s="160"/>
      <c r="P7" s="152"/>
    </row>
    <row r="8" spans="1:16" s="3" customFormat="1" ht="18.75" x14ac:dyDescent="0.3">
      <c r="A8" s="190"/>
      <c r="B8" s="177" t="s">
        <v>882</v>
      </c>
      <c r="C8" s="152">
        <f>D8+E8+F8+G8+H8+I8+J8+K8+L8+M8+N8+O8+P8</f>
        <v>0</v>
      </c>
      <c r="D8" s="153"/>
      <c r="E8" s="154"/>
      <c r="F8" s="154"/>
      <c r="G8" s="152"/>
      <c r="H8" s="152"/>
      <c r="I8" s="155"/>
      <c r="J8" s="178"/>
      <c r="K8" s="155"/>
      <c r="L8" s="158"/>
      <c r="M8" s="158"/>
      <c r="N8" s="158"/>
      <c r="O8" s="157"/>
      <c r="P8" s="152"/>
    </row>
    <row r="9" spans="1:16" s="3" customFormat="1" ht="18.75" x14ac:dyDescent="0.3">
      <c r="A9" s="190"/>
      <c r="B9" s="177" t="s">
        <v>883</v>
      </c>
      <c r="C9" s="152">
        <f>D9+E9+F9+G9+H9+I9+J9+K9+L9+M9+N9+O9+P9</f>
        <v>0</v>
      </c>
      <c r="D9" s="153"/>
      <c r="E9" s="154"/>
      <c r="F9" s="154"/>
      <c r="G9" s="152"/>
      <c r="H9" s="152"/>
      <c r="I9" s="155"/>
      <c r="J9" s="155"/>
      <c r="K9" s="155"/>
      <c r="L9" s="158"/>
      <c r="M9" s="158"/>
      <c r="N9" s="158"/>
      <c r="O9" s="157"/>
      <c r="P9" s="152"/>
    </row>
    <row r="10" spans="1:16" s="3" customFormat="1" ht="18.75" x14ac:dyDescent="0.3">
      <c r="A10" s="190"/>
      <c r="B10" s="177" t="s">
        <v>887</v>
      </c>
      <c r="C10" s="152">
        <f>D10+E10+F10+G10+H10+I10+J10+K10+L10+M10+N10+O10+P10</f>
        <v>0</v>
      </c>
      <c r="D10" s="153"/>
      <c r="E10" s="154"/>
      <c r="F10" s="154"/>
      <c r="G10" s="152"/>
      <c r="H10" s="152"/>
      <c r="I10" s="155"/>
      <c r="J10" s="155"/>
      <c r="K10" s="155"/>
      <c r="L10" s="158"/>
      <c r="M10" s="158"/>
      <c r="N10" s="158"/>
      <c r="O10" s="157"/>
      <c r="P10" s="152"/>
    </row>
    <row r="11" spans="1:16" s="3" customFormat="1" ht="18.75" x14ac:dyDescent="0.3">
      <c r="A11" s="190"/>
      <c r="B11" s="177" t="s">
        <v>888</v>
      </c>
      <c r="C11" s="152">
        <f>P11+O11+N11+M11+L11+K11+J11+I11+H11+G11+F11+E11+D11</f>
        <v>0</v>
      </c>
      <c r="D11" s="153"/>
      <c r="E11" s="154"/>
      <c r="F11" s="154"/>
      <c r="G11" s="152"/>
      <c r="H11" s="152"/>
      <c r="I11" s="155"/>
      <c r="J11" s="155"/>
      <c r="K11" s="155"/>
      <c r="L11" s="158"/>
      <c r="M11" s="158"/>
      <c r="N11" s="158"/>
      <c r="O11" s="157"/>
      <c r="P11" s="152"/>
    </row>
    <row r="12" spans="1:16" s="3" customFormat="1" ht="18.75" x14ac:dyDescent="0.3">
      <c r="A12" s="190"/>
      <c r="B12" s="177" t="s">
        <v>889</v>
      </c>
      <c r="C12" s="152">
        <f>P12+O12+N12+M12+L12+K12+J12+I12+H12+G12+F12+E12+D12</f>
        <v>0</v>
      </c>
      <c r="D12" s="153"/>
      <c r="E12" s="154"/>
      <c r="F12" s="154"/>
      <c r="G12" s="152"/>
      <c r="H12" s="152"/>
      <c r="I12" s="155"/>
      <c r="J12" s="155"/>
      <c r="K12" s="155"/>
      <c r="L12" s="158"/>
      <c r="M12" s="158"/>
      <c r="N12" s="158"/>
      <c r="O12" s="160"/>
      <c r="P12" s="152"/>
    </row>
    <row r="13" spans="1:16" s="3" customFormat="1" ht="18.75" x14ac:dyDescent="0.3">
      <c r="A13" s="190"/>
      <c r="B13" s="177" t="s">
        <v>884</v>
      </c>
      <c r="C13" s="152">
        <f>P13+O13+N13+M13+L13+K13+J13+I13+H13+G13+F13+E13+D13</f>
        <v>0</v>
      </c>
      <c r="D13" s="153"/>
      <c r="E13" s="154"/>
      <c r="F13" s="154"/>
      <c r="G13" s="152"/>
      <c r="H13" s="152"/>
      <c r="I13" s="155"/>
      <c r="J13" s="155"/>
      <c r="K13" s="155"/>
      <c r="L13" s="158"/>
      <c r="M13" s="158"/>
      <c r="N13" s="158"/>
      <c r="O13" s="157"/>
      <c r="P13" s="152"/>
    </row>
    <row r="14" spans="1:16" s="3" customFormat="1" ht="18.75" x14ac:dyDescent="0.3">
      <c r="A14" s="190"/>
      <c r="B14" s="177" t="s">
        <v>885</v>
      </c>
      <c r="C14" s="152">
        <f>P14+O14+N14+M14+L14+K14+J14+I14+H14+G14+F14+E14+D14</f>
        <v>0</v>
      </c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81"/>
      <c r="O14" s="161"/>
      <c r="P14" s="161"/>
    </row>
    <row r="15" spans="1:16" s="3" customFormat="1" ht="18.75" x14ac:dyDescent="0.3">
      <c r="A15" s="190"/>
      <c r="B15" s="177" t="s">
        <v>886</v>
      </c>
      <c r="C15" s="161">
        <f>D15+E15+F15+G15+H15+I15+J15+K15+L15+M15+N15+O15+P15</f>
        <v>0</v>
      </c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</row>
    <row r="16" spans="1:16" s="3" customFormat="1" ht="18.75" x14ac:dyDescent="0.3">
      <c r="A16" s="190"/>
      <c r="B16" s="6" t="s">
        <v>892</v>
      </c>
      <c r="C16" s="162">
        <f>C4+C5+C6+C7+C8+C9+C10+C11+C12+C13+C14+C15</f>
        <v>170591.13</v>
      </c>
      <c r="D16" s="163">
        <f t="shared" ref="D16:H16" si="0">SUM(D4:D15)</f>
        <v>24893.68</v>
      </c>
      <c r="E16" s="163">
        <f t="shared" si="0"/>
        <v>267.33999999999997</v>
      </c>
      <c r="F16" s="163">
        <f t="shared" si="0"/>
        <v>13386</v>
      </c>
      <c r="G16" s="163">
        <f t="shared" si="0"/>
        <v>79914.399999999994</v>
      </c>
      <c r="H16" s="163">
        <f t="shared" si="0"/>
        <v>559.21</v>
      </c>
      <c r="I16" s="163">
        <f t="shared" ref="I16:O16" si="1">SUM(I4:I15)</f>
        <v>3511</v>
      </c>
      <c r="J16" s="163">
        <f t="shared" si="1"/>
        <v>0</v>
      </c>
      <c r="K16" s="163">
        <f t="shared" si="1"/>
        <v>19230</v>
      </c>
      <c r="L16" s="163">
        <f t="shared" si="1"/>
        <v>5332.5</v>
      </c>
      <c r="M16" s="163">
        <f>SUM(M4:M15)</f>
        <v>0</v>
      </c>
      <c r="N16" s="163">
        <f>SUM(N4:N15)</f>
        <v>0</v>
      </c>
      <c r="O16" s="163">
        <f t="shared" si="1"/>
        <v>20820</v>
      </c>
      <c r="P16" s="163">
        <f>P4+P5+P6+P7+P8+P9+P10+P11+P12+P13+P14+P15</f>
        <v>2677</v>
      </c>
    </row>
    <row r="17" spans="1:16" s="3" customFormat="1" x14ac:dyDescent="0.25">
      <c r="A17" s="190"/>
      <c r="B17" s="151"/>
      <c r="C17" s="124"/>
      <c r="D17" s="119"/>
      <c r="E17" s="120"/>
      <c r="F17" s="120"/>
      <c r="G17" s="124"/>
      <c r="H17" s="124"/>
      <c r="I17" s="121"/>
      <c r="J17" s="125"/>
      <c r="K17" s="121"/>
      <c r="L17" s="122"/>
      <c r="M17" s="122"/>
      <c r="N17" s="122"/>
      <c r="O17" s="126"/>
      <c r="P17" s="124"/>
    </row>
    <row r="18" spans="1:16" s="3" customFormat="1" x14ac:dyDescent="0.25">
      <c r="A18" s="190"/>
      <c r="B18" s="5"/>
      <c r="C18" s="124"/>
      <c r="D18" s="119"/>
      <c r="E18" s="120"/>
      <c r="F18" s="120"/>
      <c r="G18" s="124"/>
      <c r="H18" s="124"/>
      <c r="I18" s="121"/>
      <c r="J18" s="125"/>
      <c r="K18" s="121"/>
      <c r="L18" s="123"/>
      <c r="M18" s="123"/>
      <c r="N18" s="123"/>
      <c r="O18" s="126"/>
      <c r="P18" s="124"/>
    </row>
    <row r="19" spans="1:16" s="3" customFormat="1" x14ac:dyDescent="0.25">
      <c r="D19" s="4"/>
      <c r="E19" s="4"/>
      <c r="F19" s="4"/>
      <c r="G19" s="4"/>
      <c r="H19" s="4"/>
    </row>
    <row r="20" spans="1:16" s="3" customFormat="1" x14ac:dyDescent="0.25">
      <c r="D20" s="4"/>
      <c r="E20" s="4"/>
      <c r="F20" s="4"/>
      <c r="G20" s="4"/>
      <c r="H20" s="4"/>
    </row>
    <row r="21" spans="1:16" s="3" customFormat="1" x14ac:dyDescent="0.25">
      <c r="D21" s="4"/>
      <c r="E21" s="4"/>
      <c r="F21" s="4"/>
      <c r="G21" s="4"/>
      <c r="H21" s="4"/>
    </row>
    <row r="22" spans="1:16" s="3" customFormat="1" x14ac:dyDescent="0.25">
      <c r="D22" s="4"/>
      <c r="E22" s="4"/>
      <c r="F22" s="4"/>
      <c r="G22" s="4"/>
      <c r="H22" s="4"/>
    </row>
    <row r="23" spans="1:16" s="3" customFormat="1" x14ac:dyDescent="0.25">
      <c r="D23" s="4"/>
      <c r="E23" s="4"/>
      <c r="F23" s="4"/>
      <c r="G23" s="4"/>
      <c r="H23" s="4"/>
    </row>
    <row r="24" spans="1:16" s="3" customFormat="1" x14ac:dyDescent="0.25">
      <c r="D24" s="4"/>
      <c r="E24" s="4"/>
      <c r="F24" s="4"/>
      <c r="G24" s="4"/>
      <c r="H24" s="4"/>
    </row>
    <row r="25" spans="1:16" s="3" customFormat="1" x14ac:dyDescent="0.25">
      <c r="D25" s="4"/>
      <c r="E25" s="4"/>
      <c r="F25" s="4"/>
      <c r="G25" s="4"/>
      <c r="H25" s="4"/>
    </row>
    <row r="26" spans="1:16" s="3" customFormat="1" x14ac:dyDescent="0.25">
      <c r="D26" s="4"/>
      <c r="E26" s="4"/>
      <c r="F26" s="4"/>
      <c r="G26" s="4"/>
      <c r="H26" s="4"/>
    </row>
    <row r="27" spans="1:16" s="3" customFormat="1" x14ac:dyDescent="0.25">
      <c r="D27" s="4"/>
      <c r="E27" s="4"/>
      <c r="F27" s="4"/>
      <c r="G27" s="4"/>
      <c r="H27" s="4"/>
    </row>
    <row r="28" spans="1:16" s="3" customFormat="1" x14ac:dyDescent="0.25">
      <c r="D28" s="4"/>
      <c r="E28" s="4"/>
      <c r="F28" s="4"/>
      <c r="G28" s="4"/>
      <c r="H28" s="4"/>
    </row>
    <row r="29" spans="1:16" s="3" customFormat="1" x14ac:dyDescent="0.25">
      <c r="D29" s="4"/>
      <c r="E29" s="4"/>
      <c r="F29" s="4"/>
      <c r="G29" s="4"/>
      <c r="H29" s="4"/>
    </row>
    <row r="30" spans="1:16" s="3" customFormat="1" x14ac:dyDescent="0.25">
      <c r="D30" s="4"/>
      <c r="E30" s="4"/>
      <c r="F30" s="4"/>
      <c r="G30" s="4"/>
      <c r="H30" s="4"/>
    </row>
    <row r="31" spans="1:16" s="3" customFormat="1" x14ac:dyDescent="0.25">
      <c r="D31" s="4"/>
      <c r="E31" s="4"/>
      <c r="F31" s="4"/>
      <c r="G31" s="4"/>
      <c r="H31" s="4"/>
    </row>
    <row r="32" spans="1:16" s="3" customFormat="1" x14ac:dyDescent="0.25">
      <c r="D32" s="4"/>
      <c r="E32" s="4"/>
      <c r="F32" s="4"/>
      <c r="G32" s="4"/>
      <c r="H32" s="4"/>
    </row>
    <row r="33" spans="4:8" s="3" customFormat="1" x14ac:dyDescent="0.25">
      <c r="D33" s="4"/>
      <c r="E33" s="4"/>
      <c r="F33" s="4"/>
      <c r="G33" s="4"/>
      <c r="H33" s="4"/>
    </row>
    <row r="34" spans="4:8" s="3" customFormat="1" x14ac:dyDescent="0.25">
      <c r="D34" s="4"/>
      <c r="E34" s="4"/>
      <c r="F34" s="4"/>
      <c r="G34" s="4"/>
      <c r="H34" s="4"/>
    </row>
    <row r="35" spans="4:8" s="3" customFormat="1" x14ac:dyDescent="0.25">
      <c r="D35" s="4"/>
      <c r="E35" s="4"/>
      <c r="F35" s="4"/>
      <c r="G35" s="4"/>
      <c r="H35" s="4"/>
    </row>
    <row r="36" spans="4:8" s="3" customFormat="1" x14ac:dyDescent="0.25">
      <c r="D36" s="4"/>
      <c r="E36" s="4"/>
      <c r="F36" s="4"/>
      <c r="G36" s="4"/>
      <c r="H36" s="4"/>
    </row>
    <row r="37" spans="4:8" s="3" customFormat="1" x14ac:dyDescent="0.25">
      <c r="D37" s="4"/>
      <c r="E37" s="4"/>
      <c r="F37" s="4"/>
      <c r="G37" s="4"/>
      <c r="H37" s="4"/>
    </row>
    <row r="38" spans="4:8" s="3" customFormat="1" x14ac:dyDescent="0.25">
      <c r="D38" s="4"/>
      <c r="E38" s="4"/>
      <c r="F38" s="4"/>
      <c r="G38" s="4"/>
      <c r="H38" s="4"/>
    </row>
    <row r="39" spans="4:8" s="3" customFormat="1" x14ac:dyDescent="0.25">
      <c r="D39" s="4"/>
      <c r="E39" s="4"/>
      <c r="F39" s="4"/>
      <c r="G39" s="4"/>
      <c r="H39" s="4"/>
    </row>
    <row r="40" spans="4:8" s="3" customFormat="1" x14ac:dyDescent="0.25">
      <c r="D40" s="4"/>
      <c r="E40" s="4"/>
      <c r="F40" s="4"/>
      <c r="G40" s="4"/>
      <c r="H40" s="4"/>
    </row>
    <row r="41" spans="4:8" s="3" customFormat="1" x14ac:dyDescent="0.25">
      <c r="D41" s="4"/>
      <c r="E41" s="4"/>
      <c r="F41" s="4"/>
      <c r="G41" s="4"/>
      <c r="H41" s="4"/>
    </row>
    <row r="42" spans="4:8" s="3" customFormat="1" x14ac:dyDescent="0.25">
      <c r="D42" s="4"/>
      <c r="E42" s="4"/>
      <c r="F42" s="4"/>
      <c r="G42" s="4"/>
      <c r="H42" s="4"/>
    </row>
    <row r="43" spans="4:8" s="3" customFormat="1" x14ac:dyDescent="0.25">
      <c r="D43" s="4"/>
      <c r="E43" s="4"/>
      <c r="F43" s="4"/>
      <c r="G43" s="4"/>
      <c r="H43" s="4"/>
    </row>
    <row r="44" spans="4:8" s="3" customFormat="1" x14ac:dyDescent="0.25">
      <c r="D44" s="4"/>
      <c r="E44" s="4"/>
      <c r="F44" s="4"/>
      <c r="G44" s="4"/>
      <c r="H44" s="4"/>
    </row>
    <row r="45" spans="4:8" s="3" customFormat="1" x14ac:dyDescent="0.25">
      <c r="D45" s="4"/>
      <c r="E45" s="4"/>
      <c r="F45" s="4"/>
      <c r="G45" s="4"/>
      <c r="H45" s="4"/>
    </row>
    <row r="46" spans="4:8" s="3" customFormat="1" x14ac:dyDescent="0.25">
      <c r="D46" s="4"/>
      <c r="E46" s="4"/>
      <c r="F46" s="4"/>
      <c r="G46" s="4"/>
      <c r="H46" s="4"/>
    </row>
    <row r="47" spans="4:8" s="3" customFormat="1" x14ac:dyDescent="0.25">
      <c r="D47" s="4"/>
      <c r="E47" s="4"/>
      <c r="F47" s="4"/>
      <c r="G47" s="4"/>
      <c r="H47" s="4"/>
    </row>
    <row r="48" spans="4:8" s="3" customFormat="1" x14ac:dyDescent="0.25">
      <c r="D48" s="4"/>
      <c r="E48" s="4"/>
      <c r="F48" s="4"/>
      <c r="G48" s="4"/>
      <c r="H48" s="4"/>
    </row>
    <row r="49" spans="4:8" s="3" customFormat="1" x14ac:dyDescent="0.25">
      <c r="D49" s="4"/>
      <c r="E49" s="4"/>
      <c r="F49" s="4"/>
      <c r="G49" s="4"/>
      <c r="H49" s="4"/>
    </row>
    <row r="50" spans="4:8" s="3" customFormat="1" x14ac:dyDescent="0.25">
      <c r="D50" s="4"/>
      <c r="E50" s="4"/>
      <c r="F50" s="4"/>
      <c r="G50" s="4"/>
      <c r="H50" s="4"/>
    </row>
    <row r="51" spans="4:8" s="3" customFormat="1" x14ac:dyDescent="0.25">
      <c r="D51" s="4"/>
      <c r="E51" s="4"/>
      <c r="F51" s="4"/>
      <c r="G51" s="4"/>
      <c r="H51" s="4"/>
    </row>
    <row r="52" spans="4:8" s="3" customFormat="1" x14ac:dyDescent="0.25">
      <c r="D52" s="4"/>
      <c r="E52" s="4"/>
      <c r="F52" s="4"/>
      <c r="G52" s="4"/>
      <c r="H52" s="4"/>
    </row>
    <row r="53" spans="4:8" s="3" customFormat="1" x14ac:dyDescent="0.25">
      <c r="D53" s="4"/>
      <c r="E53" s="4"/>
      <c r="F53" s="4"/>
      <c r="G53" s="4"/>
      <c r="H53" s="4"/>
    </row>
    <row r="54" spans="4:8" s="3" customFormat="1" x14ac:dyDescent="0.25">
      <c r="D54" s="4"/>
      <c r="E54" s="4"/>
      <c r="F54" s="4"/>
      <c r="G54" s="4"/>
      <c r="H54" s="4"/>
    </row>
    <row r="55" spans="4:8" s="3" customFormat="1" x14ac:dyDescent="0.25">
      <c r="D55" s="4"/>
      <c r="E55" s="4"/>
      <c r="F55" s="4"/>
      <c r="G55" s="4"/>
      <c r="H55" s="4"/>
    </row>
    <row r="56" spans="4:8" s="3" customFormat="1" x14ac:dyDescent="0.25">
      <c r="D56" s="4"/>
      <c r="E56" s="4"/>
      <c r="F56" s="4"/>
      <c r="G56" s="4"/>
      <c r="H56" s="4"/>
    </row>
    <row r="57" spans="4:8" s="3" customFormat="1" x14ac:dyDescent="0.25">
      <c r="D57" s="4"/>
      <c r="E57" s="4"/>
      <c r="F57" s="4"/>
      <c r="G57" s="4"/>
      <c r="H57" s="4"/>
    </row>
    <row r="58" spans="4:8" s="3" customFormat="1" x14ac:dyDescent="0.25">
      <c r="D58" s="4"/>
      <c r="E58" s="4"/>
      <c r="F58" s="4"/>
      <c r="G58" s="4"/>
      <c r="H58" s="4"/>
    </row>
    <row r="59" spans="4:8" s="3" customFormat="1" x14ac:dyDescent="0.25">
      <c r="D59" s="4"/>
      <c r="E59" s="4"/>
      <c r="F59" s="4"/>
      <c r="G59" s="4"/>
      <c r="H59" s="4"/>
    </row>
    <row r="60" spans="4:8" s="3" customFormat="1" x14ac:dyDescent="0.25">
      <c r="D60" s="4"/>
      <c r="E60" s="4"/>
      <c r="F60" s="4"/>
      <c r="G60" s="4"/>
      <c r="H60" s="4"/>
    </row>
    <row r="61" spans="4:8" s="3" customFormat="1" x14ac:dyDescent="0.25">
      <c r="D61" s="4"/>
      <c r="E61" s="4"/>
      <c r="F61" s="4"/>
      <c r="G61" s="4"/>
      <c r="H61" s="4"/>
    </row>
    <row r="62" spans="4:8" s="3" customFormat="1" x14ac:dyDescent="0.25">
      <c r="D62" s="4"/>
      <c r="E62" s="4"/>
      <c r="F62" s="4"/>
      <c r="G62" s="4"/>
      <c r="H62" s="4"/>
    </row>
    <row r="63" spans="4:8" s="3" customFormat="1" x14ac:dyDescent="0.25">
      <c r="D63" s="4"/>
      <c r="E63" s="4"/>
      <c r="F63" s="4"/>
      <c r="G63" s="4"/>
      <c r="H63" s="4"/>
    </row>
    <row r="64" spans="4:8" s="3" customFormat="1" x14ac:dyDescent="0.25">
      <c r="D64" s="4"/>
      <c r="E64" s="4"/>
      <c r="F64" s="4"/>
      <c r="G64" s="4"/>
      <c r="H64" s="4"/>
    </row>
    <row r="65" spans="4:8" s="3" customFormat="1" x14ac:dyDescent="0.25">
      <c r="D65" s="4"/>
      <c r="E65" s="4"/>
      <c r="F65" s="4"/>
      <c r="G65" s="4"/>
      <c r="H65" s="4"/>
    </row>
    <row r="66" spans="4:8" s="3" customFormat="1" x14ac:dyDescent="0.25">
      <c r="D66" s="4"/>
      <c r="E66" s="4"/>
      <c r="F66" s="4"/>
      <c r="G66" s="4"/>
      <c r="H66" s="4"/>
    </row>
    <row r="67" spans="4:8" s="3" customFormat="1" x14ac:dyDescent="0.25">
      <c r="D67" s="4"/>
      <c r="E67" s="4"/>
      <c r="F67" s="4"/>
      <c r="G67" s="4"/>
      <c r="H67" s="4"/>
    </row>
    <row r="68" spans="4:8" s="3" customFormat="1" x14ac:dyDescent="0.25">
      <c r="D68" s="4"/>
      <c r="E68" s="4"/>
      <c r="F68" s="4"/>
      <c r="G68" s="4"/>
      <c r="H68" s="4"/>
    </row>
    <row r="69" spans="4:8" s="3" customFormat="1" x14ac:dyDescent="0.25">
      <c r="D69" s="4"/>
      <c r="E69" s="4"/>
      <c r="F69" s="4"/>
      <c r="G69" s="4"/>
      <c r="H69" s="4"/>
    </row>
    <row r="70" spans="4:8" s="3" customFormat="1" x14ac:dyDescent="0.25">
      <c r="D70" s="4"/>
      <c r="E70" s="4"/>
      <c r="F70" s="4"/>
      <c r="G70" s="4"/>
      <c r="H70" s="4"/>
    </row>
    <row r="71" spans="4:8" s="3" customFormat="1" x14ac:dyDescent="0.25">
      <c r="D71" s="4"/>
      <c r="E71" s="4"/>
      <c r="F71" s="4"/>
      <c r="G71" s="4"/>
      <c r="H71" s="4"/>
    </row>
    <row r="72" spans="4:8" s="3" customFormat="1" x14ac:dyDescent="0.25">
      <c r="D72" s="4"/>
      <c r="E72" s="4"/>
      <c r="F72" s="4"/>
      <c r="G72" s="4"/>
      <c r="H72" s="4"/>
    </row>
    <row r="73" spans="4:8" s="3" customFormat="1" x14ac:dyDescent="0.25">
      <c r="D73" s="4"/>
      <c r="E73" s="4"/>
      <c r="F73" s="4"/>
      <c r="G73" s="4"/>
      <c r="H73" s="4"/>
    </row>
    <row r="74" spans="4:8" s="3" customFormat="1" x14ac:dyDescent="0.25">
      <c r="D74" s="4"/>
      <c r="E74" s="4"/>
      <c r="F74" s="4"/>
      <c r="G74" s="4"/>
      <c r="H74" s="4"/>
    </row>
    <row r="75" spans="4:8" s="3" customFormat="1" x14ac:dyDescent="0.25">
      <c r="D75" s="4"/>
      <c r="E75" s="4"/>
      <c r="F75" s="4"/>
      <c r="G75" s="4"/>
      <c r="H75" s="4"/>
    </row>
    <row r="76" spans="4:8" s="3" customFormat="1" x14ac:dyDescent="0.25">
      <c r="D76" s="4"/>
      <c r="E76" s="4"/>
      <c r="F76" s="4"/>
      <c r="G76" s="4"/>
      <c r="H76" s="4"/>
    </row>
    <row r="77" spans="4:8" s="3" customFormat="1" x14ac:dyDescent="0.25">
      <c r="D77" s="4"/>
      <c r="E77" s="4"/>
      <c r="F77" s="4"/>
      <c r="G77" s="4"/>
      <c r="H77" s="4"/>
    </row>
    <row r="78" spans="4:8" s="3" customFormat="1" x14ac:dyDescent="0.25">
      <c r="D78" s="4"/>
      <c r="E78" s="4"/>
      <c r="F78" s="4"/>
      <c r="G78" s="4"/>
      <c r="H78" s="4"/>
    </row>
    <row r="79" spans="4:8" s="3" customFormat="1" x14ac:dyDescent="0.25">
      <c r="D79" s="4"/>
      <c r="E79" s="4"/>
      <c r="F79" s="4"/>
      <c r="G79" s="4"/>
      <c r="H79" s="4"/>
    </row>
    <row r="80" spans="4:8" s="3" customFormat="1" x14ac:dyDescent="0.25">
      <c r="D80" s="4"/>
      <c r="E80" s="4"/>
      <c r="F80" s="4"/>
      <c r="G80" s="4"/>
      <c r="H80" s="4"/>
    </row>
    <row r="81" spans="4:8" s="3" customFormat="1" x14ac:dyDescent="0.25">
      <c r="D81" s="4"/>
      <c r="E81" s="4"/>
      <c r="F81" s="4"/>
      <c r="G81" s="4"/>
      <c r="H81" s="4"/>
    </row>
    <row r="82" spans="4:8" s="3" customFormat="1" x14ac:dyDescent="0.25">
      <c r="D82" s="4"/>
      <c r="E82" s="4"/>
      <c r="F82" s="4"/>
      <c r="G82" s="4"/>
      <c r="H82" s="4"/>
    </row>
    <row r="83" spans="4:8" s="3" customFormat="1" x14ac:dyDescent="0.25">
      <c r="D83" s="4"/>
      <c r="E83" s="4"/>
      <c r="F83" s="4"/>
      <c r="G83" s="4"/>
      <c r="H83" s="4"/>
    </row>
    <row r="84" spans="4:8" s="3" customFormat="1" x14ac:dyDescent="0.25">
      <c r="D84" s="4"/>
      <c r="E84" s="4"/>
      <c r="F84" s="4"/>
      <c r="G84" s="4"/>
      <c r="H84" s="4"/>
    </row>
    <row r="85" spans="4:8" s="3" customFormat="1" x14ac:dyDescent="0.25">
      <c r="D85" s="4"/>
      <c r="E85" s="4"/>
      <c r="F85" s="4"/>
      <c r="G85" s="4"/>
      <c r="H85" s="4"/>
    </row>
    <row r="86" spans="4:8" s="3" customFormat="1" x14ac:dyDescent="0.25">
      <c r="D86" s="4"/>
      <c r="E86" s="4"/>
      <c r="F86" s="4"/>
      <c r="G86" s="4"/>
      <c r="H86" s="4"/>
    </row>
    <row r="87" spans="4:8" s="3" customFormat="1" x14ac:dyDescent="0.25">
      <c r="D87" s="4"/>
      <c r="E87" s="4"/>
      <c r="F87" s="4"/>
      <c r="G87" s="4"/>
      <c r="H87" s="4"/>
    </row>
    <row r="88" spans="4:8" s="3" customFormat="1" x14ac:dyDescent="0.25">
      <c r="D88" s="4"/>
      <c r="E88" s="4"/>
      <c r="F88" s="4"/>
      <c r="G88" s="4"/>
      <c r="H88" s="4"/>
    </row>
    <row r="89" spans="4:8" s="3" customFormat="1" x14ac:dyDescent="0.25">
      <c r="D89" s="4"/>
      <c r="E89" s="4"/>
      <c r="F89" s="4"/>
      <c r="G89" s="4"/>
      <c r="H89" s="4"/>
    </row>
    <row r="90" spans="4:8" s="3" customFormat="1" x14ac:dyDescent="0.25">
      <c r="D90" s="4"/>
      <c r="E90" s="4"/>
      <c r="F90" s="4"/>
      <c r="G90" s="4"/>
      <c r="H90" s="4"/>
    </row>
    <row r="91" spans="4:8" s="3" customFormat="1" x14ac:dyDescent="0.25">
      <c r="D91" s="4"/>
      <c r="E91" s="4"/>
      <c r="F91" s="4"/>
      <c r="G91" s="4"/>
      <c r="H91" s="4"/>
    </row>
    <row r="92" spans="4:8" s="3" customFormat="1" x14ac:dyDescent="0.25">
      <c r="D92" s="4"/>
      <c r="E92" s="4"/>
      <c r="F92" s="4"/>
      <c r="G92" s="4"/>
      <c r="H92" s="4"/>
    </row>
    <row r="93" spans="4:8" s="3" customFormat="1" x14ac:dyDescent="0.25">
      <c r="D93" s="4"/>
      <c r="E93" s="4"/>
      <c r="F93" s="4"/>
      <c r="G93" s="4"/>
      <c r="H93" s="4"/>
    </row>
    <row r="94" spans="4:8" s="3" customFormat="1" x14ac:dyDescent="0.25">
      <c r="D94" s="4"/>
      <c r="E94" s="4"/>
      <c r="F94" s="4"/>
      <c r="G94" s="4"/>
      <c r="H94" s="4"/>
    </row>
    <row r="95" spans="4:8" s="3" customFormat="1" x14ac:dyDescent="0.25">
      <c r="D95" s="4"/>
      <c r="E95" s="4"/>
      <c r="F95" s="4"/>
      <c r="G95" s="4"/>
      <c r="H95" s="4"/>
    </row>
    <row r="96" spans="4:8" s="3" customFormat="1" x14ac:dyDescent="0.25">
      <c r="D96" s="4"/>
      <c r="E96" s="4"/>
      <c r="F96" s="4"/>
      <c r="G96" s="4"/>
      <c r="H96" s="4"/>
    </row>
    <row r="97" spans="4:8" s="3" customFormat="1" x14ac:dyDescent="0.25">
      <c r="D97" s="4"/>
      <c r="E97" s="4"/>
      <c r="F97" s="4"/>
      <c r="G97" s="4"/>
      <c r="H97" s="4"/>
    </row>
    <row r="98" spans="4:8" s="3" customFormat="1" x14ac:dyDescent="0.25">
      <c r="D98" s="4"/>
      <c r="E98" s="4"/>
      <c r="F98" s="4"/>
      <c r="G98" s="4"/>
      <c r="H98" s="4"/>
    </row>
    <row r="99" spans="4:8" s="3" customFormat="1" x14ac:dyDescent="0.25">
      <c r="D99" s="4"/>
      <c r="E99" s="4"/>
      <c r="F99" s="4"/>
      <c r="G99" s="4"/>
      <c r="H99" s="4"/>
    </row>
    <row r="100" spans="4:8" s="3" customFormat="1" x14ac:dyDescent="0.25">
      <c r="D100" s="4"/>
      <c r="E100" s="4"/>
      <c r="F100" s="4"/>
      <c r="G100" s="4"/>
      <c r="H100" s="4"/>
    </row>
    <row r="101" spans="4:8" s="3" customFormat="1" x14ac:dyDescent="0.25">
      <c r="D101" s="4"/>
      <c r="E101" s="4"/>
      <c r="F101" s="4"/>
      <c r="G101" s="4"/>
      <c r="H101" s="4"/>
    </row>
    <row r="102" spans="4:8" s="3" customFormat="1" x14ac:dyDescent="0.25">
      <c r="D102" s="4"/>
      <c r="E102" s="4"/>
      <c r="F102" s="4"/>
      <c r="G102" s="4"/>
      <c r="H102" s="4"/>
    </row>
    <row r="103" spans="4:8" s="3" customFormat="1" x14ac:dyDescent="0.25">
      <c r="D103" s="4"/>
      <c r="E103" s="4"/>
      <c r="F103" s="4"/>
      <c r="G103" s="4"/>
      <c r="H103" s="4"/>
    </row>
    <row r="104" spans="4:8" s="3" customFormat="1" x14ac:dyDescent="0.25">
      <c r="D104" s="4"/>
      <c r="E104" s="4"/>
      <c r="F104" s="4"/>
      <c r="G104" s="4"/>
      <c r="H104" s="4"/>
    </row>
    <row r="105" spans="4:8" s="3" customFormat="1" x14ac:dyDescent="0.25">
      <c r="D105" s="4"/>
      <c r="E105" s="4"/>
      <c r="F105" s="4"/>
      <c r="G105" s="4"/>
      <c r="H105" s="4"/>
    </row>
    <row r="106" spans="4:8" s="3" customFormat="1" x14ac:dyDescent="0.25">
      <c r="D106" s="4"/>
      <c r="E106" s="4"/>
      <c r="F106" s="4"/>
      <c r="G106" s="4"/>
      <c r="H106" s="4"/>
    </row>
    <row r="107" spans="4:8" s="3" customFormat="1" x14ac:dyDescent="0.25">
      <c r="D107" s="4"/>
      <c r="E107" s="4"/>
      <c r="F107" s="4"/>
      <c r="G107" s="4"/>
      <c r="H107" s="4"/>
    </row>
    <row r="108" spans="4:8" s="3" customFormat="1" x14ac:dyDescent="0.25">
      <c r="D108" s="4"/>
      <c r="E108" s="4"/>
      <c r="F108" s="4"/>
      <c r="G108" s="4"/>
      <c r="H108" s="4"/>
    </row>
    <row r="109" spans="4:8" s="3" customFormat="1" x14ac:dyDescent="0.25">
      <c r="D109" s="4"/>
      <c r="E109" s="4"/>
      <c r="F109" s="4"/>
      <c r="G109" s="4"/>
      <c r="H109" s="4"/>
    </row>
    <row r="110" spans="4:8" s="3" customFormat="1" x14ac:dyDescent="0.25">
      <c r="D110" s="4"/>
      <c r="E110" s="4"/>
      <c r="F110" s="4"/>
      <c r="G110" s="4"/>
      <c r="H110" s="4"/>
    </row>
    <row r="111" spans="4:8" s="3" customFormat="1" x14ac:dyDescent="0.25">
      <c r="D111" s="4"/>
      <c r="E111" s="4"/>
      <c r="F111" s="4"/>
      <c r="G111" s="4"/>
      <c r="H111" s="4"/>
    </row>
    <row r="112" spans="4:8" s="3" customFormat="1" x14ac:dyDescent="0.25">
      <c r="D112" s="4"/>
      <c r="E112" s="4"/>
      <c r="F112" s="4"/>
      <c r="G112" s="4"/>
      <c r="H112" s="4"/>
    </row>
    <row r="113" spans="4:8" s="3" customFormat="1" x14ac:dyDescent="0.25">
      <c r="D113" s="4"/>
      <c r="E113" s="4"/>
      <c r="F113" s="4"/>
      <c r="G113" s="4"/>
      <c r="H113" s="4"/>
    </row>
    <row r="114" spans="4:8" s="3" customFormat="1" x14ac:dyDescent="0.25">
      <c r="D114" s="4"/>
      <c r="E114" s="4"/>
      <c r="F114" s="4"/>
      <c r="G114" s="4"/>
      <c r="H114" s="4"/>
    </row>
    <row r="115" spans="4:8" s="3" customFormat="1" x14ac:dyDescent="0.25">
      <c r="D115" s="4"/>
      <c r="E115" s="4"/>
      <c r="F115" s="4"/>
      <c r="G115" s="4"/>
      <c r="H115" s="4"/>
    </row>
    <row r="116" spans="4:8" s="3" customFormat="1" x14ac:dyDescent="0.25">
      <c r="D116" s="4"/>
      <c r="E116" s="4"/>
      <c r="F116" s="4"/>
      <c r="G116" s="4"/>
      <c r="H116" s="4"/>
    </row>
    <row r="117" spans="4:8" s="3" customFormat="1" x14ac:dyDescent="0.25">
      <c r="D117" s="4"/>
      <c r="E117" s="4"/>
      <c r="F117" s="4"/>
      <c r="G117" s="4"/>
      <c r="H117" s="4"/>
    </row>
    <row r="118" spans="4:8" s="3" customFormat="1" x14ac:dyDescent="0.25">
      <c r="D118" s="4"/>
      <c r="E118" s="4"/>
      <c r="F118" s="4"/>
      <c r="G118" s="4"/>
      <c r="H118" s="4"/>
    </row>
    <row r="119" spans="4:8" s="3" customFormat="1" x14ac:dyDescent="0.25">
      <c r="D119" s="4"/>
      <c r="E119" s="4"/>
      <c r="F119" s="4"/>
      <c r="G119" s="4"/>
      <c r="H119" s="4"/>
    </row>
    <row r="120" spans="4:8" s="3" customFormat="1" x14ac:dyDescent="0.25">
      <c r="D120" s="4"/>
      <c r="E120" s="4"/>
      <c r="F120" s="4"/>
      <c r="G120" s="4"/>
      <c r="H120" s="4"/>
    </row>
    <row r="121" spans="4:8" s="3" customFormat="1" x14ac:dyDescent="0.25">
      <c r="D121" s="4"/>
      <c r="E121" s="4"/>
      <c r="F121" s="4"/>
      <c r="G121" s="4"/>
      <c r="H121" s="4"/>
    </row>
    <row r="122" spans="4:8" s="3" customFormat="1" x14ac:dyDescent="0.25">
      <c r="D122" s="4"/>
      <c r="E122" s="4"/>
      <c r="F122" s="4"/>
      <c r="G122" s="4"/>
      <c r="H122" s="4"/>
    </row>
    <row r="123" spans="4:8" s="3" customFormat="1" x14ac:dyDescent="0.25">
      <c r="D123" s="4"/>
      <c r="E123" s="4"/>
      <c r="F123" s="4"/>
      <c r="G123" s="4"/>
      <c r="H123" s="4"/>
    </row>
    <row r="124" spans="4:8" s="3" customFormat="1" x14ac:dyDescent="0.25">
      <c r="D124" s="4"/>
      <c r="E124" s="4"/>
      <c r="F124" s="4"/>
      <c r="G124" s="4"/>
      <c r="H124" s="4"/>
    </row>
    <row r="125" spans="4:8" s="3" customFormat="1" x14ac:dyDescent="0.25">
      <c r="D125" s="4"/>
      <c r="E125" s="4"/>
      <c r="F125" s="4"/>
      <c r="G125" s="4"/>
      <c r="H125" s="4"/>
    </row>
    <row r="126" spans="4:8" s="3" customFormat="1" x14ac:dyDescent="0.25">
      <c r="D126" s="4"/>
      <c r="E126" s="4"/>
      <c r="F126" s="4"/>
      <c r="G126" s="4"/>
      <c r="H126" s="4"/>
    </row>
    <row r="127" spans="4:8" s="3" customFormat="1" x14ac:dyDescent="0.25">
      <c r="D127" s="4"/>
      <c r="E127" s="4"/>
      <c r="F127" s="4"/>
      <c r="G127" s="4"/>
      <c r="H127" s="4"/>
    </row>
    <row r="128" spans="4:8" s="3" customFormat="1" x14ac:dyDescent="0.25">
      <c r="D128" s="4"/>
      <c r="E128" s="4"/>
      <c r="F128" s="4"/>
      <c r="G128" s="4"/>
      <c r="H128" s="4"/>
    </row>
    <row r="129" spans="4:8" s="3" customFormat="1" x14ac:dyDescent="0.25">
      <c r="D129" s="4"/>
      <c r="E129" s="4"/>
      <c r="F129" s="4"/>
      <c r="G129" s="4"/>
      <c r="H129" s="4"/>
    </row>
    <row r="130" spans="4:8" s="3" customFormat="1" x14ac:dyDescent="0.25">
      <c r="D130" s="4"/>
      <c r="E130" s="4"/>
      <c r="F130" s="4"/>
      <c r="G130" s="4"/>
      <c r="H130" s="4"/>
    </row>
    <row r="131" spans="4:8" s="3" customFormat="1" x14ac:dyDescent="0.25">
      <c r="D131" s="4"/>
      <c r="E131" s="4"/>
      <c r="F131" s="4"/>
      <c r="G131" s="4"/>
      <c r="H131" s="4"/>
    </row>
    <row r="132" spans="4:8" s="3" customFormat="1" x14ac:dyDescent="0.25">
      <c r="D132" s="4"/>
      <c r="E132" s="4"/>
      <c r="F132" s="4"/>
      <c r="G132" s="4"/>
      <c r="H132" s="4"/>
    </row>
    <row r="133" spans="4:8" s="3" customFormat="1" x14ac:dyDescent="0.25">
      <c r="D133" s="4"/>
      <c r="E133" s="4"/>
      <c r="F133" s="4"/>
      <c r="G133" s="4"/>
      <c r="H133" s="4"/>
    </row>
    <row r="134" spans="4:8" s="3" customFormat="1" x14ac:dyDescent="0.25">
      <c r="D134" s="4"/>
      <c r="E134" s="4"/>
      <c r="F134" s="4"/>
      <c r="G134" s="4"/>
      <c r="H134" s="4"/>
    </row>
    <row r="135" spans="4:8" s="3" customFormat="1" x14ac:dyDescent="0.25">
      <c r="D135" s="4"/>
      <c r="E135" s="4"/>
      <c r="F135" s="4"/>
      <c r="G135" s="4"/>
      <c r="H135" s="4"/>
    </row>
    <row r="136" spans="4:8" s="3" customFormat="1" x14ac:dyDescent="0.25">
      <c r="D136" s="4"/>
      <c r="E136" s="4"/>
      <c r="F136" s="4"/>
      <c r="G136" s="4"/>
      <c r="H136" s="4"/>
    </row>
    <row r="137" spans="4:8" s="3" customFormat="1" x14ac:dyDescent="0.25">
      <c r="D137" s="4"/>
      <c r="E137" s="4"/>
      <c r="F137" s="4"/>
      <c r="G137" s="4"/>
      <c r="H137" s="4"/>
    </row>
    <row r="138" spans="4:8" s="3" customFormat="1" x14ac:dyDescent="0.25">
      <c r="D138" s="4"/>
      <c r="E138" s="4"/>
      <c r="F138" s="4"/>
      <c r="G138" s="4"/>
      <c r="H138" s="4"/>
    </row>
    <row r="139" spans="4:8" s="3" customFormat="1" x14ac:dyDescent="0.25">
      <c r="D139" s="4"/>
      <c r="E139" s="4"/>
      <c r="F139" s="4"/>
      <c r="G139" s="4"/>
      <c r="H139" s="4"/>
    </row>
    <row r="140" spans="4:8" s="3" customFormat="1" x14ac:dyDescent="0.25">
      <c r="D140" s="4"/>
      <c r="E140" s="4"/>
      <c r="F140" s="4"/>
      <c r="G140" s="4"/>
      <c r="H140" s="4"/>
    </row>
    <row r="141" spans="4:8" s="3" customFormat="1" x14ac:dyDescent="0.25">
      <c r="D141" s="4"/>
      <c r="E141" s="4"/>
      <c r="F141" s="4"/>
      <c r="G141" s="4"/>
      <c r="H141" s="4"/>
    </row>
    <row r="142" spans="4:8" s="3" customFormat="1" x14ac:dyDescent="0.25">
      <c r="D142" s="4"/>
      <c r="E142" s="4"/>
      <c r="F142" s="4"/>
      <c r="G142" s="4"/>
      <c r="H142" s="4"/>
    </row>
    <row r="143" spans="4:8" s="3" customFormat="1" x14ac:dyDescent="0.25">
      <c r="D143" s="4"/>
      <c r="E143" s="4"/>
      <c r="F143" s="4"/>
      <c r="G143" s="4"/>
      <c r="H143" s="4"/>
    </row>
    <row r="144" spans="4:8" s="3" customFormat="1" x14ac:dyDescent="0.25">
      <c r="D144" s="4"/>
      <c r="E144" s="4"/>
      <c r="F144" s="4"/>
      <c r="G144" s="4"/>
      <c r="H144" s="4"/>
    </row>
    <row r="145" spans="4:8" s="3" customFormat="1" x14ac:dyDescent="0.25">
      <c r="D145" s="4"/>
      <c r="E145" s="4"/>
      <c r="F145" s="4"/>
      <c r="G145" s="4"/>
      <c r="H145" s="4"/>
    </row>
    <row r="146" spans="4:8" s="3" customFormat="1" x14ac:dyDescent="0.25">
      <c r="D146" s="4"/>
      <c r="E146" s="4"/>
      <c r="F146" s="4"/>
      <c r="G146" s="4"/>
      <c r="H146" s="4"/>
    </row>
    <row r="147" spans="4:8" s="3" customFormat="1" x14ac:dyDescent="0.25">
      <c r="D147" s="4"/>
      <c r="E147" s="4"/>
      <c r="F147" s="4"/>
      <c r="G147" s="4"/>
      <c r="H147" s="4"/>
    </row>
    <row r="148" spans="4:8" s="3" customFormat="1" x14ac:dyDescent="0.25">
      <c r="D148" s="4"/>
      <c r="E148" s="4"/>
      <c r="F148" s="4"/>
      <c r="G148" s="4"/>
      <c r="H148" s="4"/>
    </row>
    <row r="149" spans="4:8" s="3" customFormat="1" x14ac:dyDescent="0.25">
      <c r="D149" s="4"/>
      <c r="E149" s="4"/>
      <c r="F149" s="4"/>
      <c r="G149" s="4"/>
      <c r="H149" s="4"/>
    </row>
    <row r="150" spans="4:8" s="3" customFormat="1" x14ac:dyDescent="0.25">
      <c r="D150" s="4"/>
      <c r="E150" s="4"/>
      <c r="F150" s="4"/>
      <c r="G150" s="4"/>
      <c r="H150" s="4"/>
    </row>
    <row r="151" spans="4:8" s="3" customFormat="1" x14ac:dyDescent="0.25">
      <c r="D151" s="4"/>
      <c r="E151" s="4"/>
      <c r="F151" s="4"/>
      <c r="G151" s="4"/>
      <c r="H151" s="4"/>
    </row>
    <row r="152" spans="4:8" s="3" customFormat="1" x14ac:dyDescent="0.25">
      <c r="D152" s="4"/>
      <c r="E152" s="4"/>
      <c r="F152" s="4"/>
      <c r="G152" s="4"/>
      <c r="H152" s="4"/>
    </row>
    <row r="153" spans="4:8" s="3" customFormat="1" x14ac:dyDescent="0.25">
      <c r="D153" s="4"/>
      <c r="E153" s="4"/>
      <c r="F153" s="4"/>
      <c r="G153" s="4"/>
      <c r="H153" s="4"/>
    </row>
    <row r="154" spans="4:8" s="3" customFormat="1" x14ac:dyDescent="0.25">
      <c r="D154" s="4"/>
      <c r="E154" s="4"/>
      <c r="F154" s="4"/>
      <c r="G154" s="4"/>
      <c r="H154" s="4"/>
    </row>
    <row r="155" spans="4:8" s="3" customFormat="1" x14ac:dyDescent="0.25">
      <c r="D155" s="4"/>
      <c r="E155" s="4"/>
      <c r="F155" s="4"/>
      <c r="G155" s="4"/>
      <c r="H155" s="4"/>
    </row>
    <row r="156" spans="4:8" s="3" customFormat="1" x14ac:dyDescent="0.25">
      <c r="D156" s="4"/>
      <c r="E156" s="4"/>
      <c r="F156" s="4"/>
      <c r="G156" s="4"/>
      <c r="H156" s="4"/>
    </row>
    <row r="157" spans="4:8" s="3" customFormat="1" x14ac:dyDescent="0.25">
      <c r="D157" s="4"/>
      <c r="E157" s="4"/>
      <c r="F157" s="4"/>
      <c r="G157" s="4"/>
      <c r="H157" s="4"/>
    </row>
    <row r="158" spans="4:8" s="3" customFormat="1" x14ac:dyDescent="0.25">
      <c r="D158" s="4"/>
      <c r="E158" s="4"/>
      <c r="F158" s="4"/>
      <c r="G158" s="4"/>
      <c r="H158" s="4"/>
    </row>
    <row r="159" spans="4:8" s="3" customFormat="1" x14ac:dyDescent="0.25">
      <c r="D159" s="4"/>
      <c r="E159" s="4"/>
      <c r="F159" s="4"/>
      <c r="G159" s="4"/>
      <c r="H159" s="4"/>
    </row>
    <row r="160" spans="4:8" s="3" customFormat="1" x14ac:dyDescent="0.25">
      <c r="D160" s="4"/>
      <c r="E160" s="4"/>
      <c r="F160" s="4"/>
      <c r="G160" s="4"/>
      <c r="H160" s="4"/>
    </row>
    <row r="161" spans="4:8" s="3" customFormat="1" x14ac:dyDescent="0.25">
      <c r="D161" s="4"/>
      <c r="E161" s="4"/>
      <c r="F161" s="4"/>
      <c r="G161" s="4"/>
      <c r="H161" s="4"/>
    </row>
    <row r="162" spans="4:8" s="3" customFormat="1" x14ac:dyDescent="0.25">
      <c r="D162" s="4"/>
      <c r="E162" s="4"/>
      <c r="F162" s="4"/>
      <c r="G162" s="4"/>
      <c r="H162" s="4"/>
    </row>
    <row r="163" spans="4:8" s="3" customFormat="1" x14ac:dyDescent="0.25">
      <c r="D163" s="4"/>
      <c r="E163" s="4"/>
      <c r="F163" s="4"/>
      <c r="G163" s="4"/>
      <c r="H163" s="4"/>
    </row>
    <row r="164" spans="4:8" s="3" customFormat="1" x14ac:dyDescent="0.25">
      <c r="D164" s="4"/>
      <c r="E164" s="4"/>
      <c r="F164" s="4"/>
      <c r="G164" s="4"/>
      <c r="H164" s="4"/>
    </row>
    <row r="165" spans="4:8" s="3" customFormat="1" x14ac:dyDescent="0.25">
      <c r="D165" s="4"/>
      <c r="E165" s="4"/>
      <c r="F165" s="4"/>
      <c r="G165" s="4"/>
      <c r="H165" s="4"/>
    </row>
    <row r="166" spans="4:8" s="3" customFormat="1" x14ac:dyDescent="0.25">
      <c r="D166" s="4"/>
      <c r="E166" s="4"/>
      <c r="F166" s="4"/>
      <c r="G166" s="4"/>
      <c r="H166" s="4"/>
    </row>
    <row r="167" spans="4:8" s="3" customFormat="1" x14ac:dyDescent="0.25">
      <c r="D167" s="4"/>
      <c r="E167" s="4"/>
      <c r="F167" s="4"/>
      <c r="G167" s="4"/>
      <c r="H167" s="4"/>
    </row>
    <row r="168" spans="4:8" s="3" customFormat="1" x14ac:dyDescent="0.25">
      <c r="D168" s="4"/>
      <c r="E168" s="4"/>
      <c r="F168" s="4"/>
      <c r="G168" s="4"/>
      <c r="H168" s="4"/>
    </row>
    <row r="169" spans="4:8" s="3" customFormat="1" x14ac:dyDescent="0.25">
      <c r="D169" s="4"/>
      <c r="E169" s="4"/>
      <c r="F169" s="4"/>
      <c r="G169" s="4"/>
      <c r="H169" s="4"/>
    </row>
  </sheetData>
  <mergeCells count="2">
    <mergeCell ref="A4:A16"/>
    <mergeCell ref="A17:A18"/>
  </mergeCells>
  <pageMargins left="0.25" right="0.25" top="0.75" bottom="0.75" header="0.3" footer="0.3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142875</xdr:rowOff>
                  </from>
                  <to>
                    <xdr:col>3</xdr:col>
                    <xdr:colOff>581025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21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6" t="s">
        <v>170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25">
      <c r="A3" t="s">
        <v>568</v>
      </c>
      <c r="G3" s="22" t="s">
        <v>192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 x14ac:dyDescent="0.25">
      <c r="A4" t="s">
        <v>567</v>
      </c>
      <c r="G4" s="26" t="s">
        <v>172</v>
      </c>
      <c r="H4" s="26" t="s">
        <v>39</v>
      </c>
      <c r="I4" s="64" t="s">
        <v>173</v>
      </c>
      <c r="J4" s="26" t="s">
        <v>169</v>
      </c>
      <c r="K4" s="25" t="s">
        <v>1</v>
      </c>
      <c r="L4" s="25" t="s">
        <v>0</v>
      </c>
      <c r="M4" s="25" t="s">
        <v>37</v>
      </c>
      <c r="N4" s="25" t="s">
        <v>33</v>
      </c>
      <c r="O4" s="25" t="s">
        <v>21</v>
      </c>
      <c r="P4" s="25" t="s">
        <v>34</v>
      </c>
      <c r="Q4" s="25" t="s">
        <v>22</v>
      </c>
      <c r="R4" s="25" t="s">
        <v>35</v>
      </c>
      <c r="S4" s="25" t="s">
        <v>2</v>
      </c>
      <c r="T4" s="26" t="s">
        <v>0</v>
      </c>
      <c r="U4" s="25" t="s">
        <v>32</v>
      </c>
      <c r="V4" s="25" t="s">
        <v>33</v>
      </c>
      <c r="W4" s="25" t="s">
        <v>21</v>
      </c>
      <c r="X4" s="25" t="s">
        <v>35</v>
      </c>
      <c r="Y4" s="25" t="s">
        <v>38</v>
      </c>
      <c r="Z4" s="25" t="s">
        <v>3</v>
      </c>
      <c r="AA4" s="25" t="s">
        <v>4</v>
      </c>
      <c r="AB4" s="25" t="s">
        <v>179</v>
      </c>
      <c r="AC4" s="25" t="s">
        <v>36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20.25" customHeight="1" x14ac:dyDescent="0.25">
      <c r="A5" t="s">
        <v>611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 x14ac:dyDescent="0.25">
      <c r="A6" t="s">
        <v>610</v>
      </c>
      <c r="G6" s="27" t="s">
        <v>171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 x14ac:dyDescent="0.25">
      <c r="G7" s="24" t="s">
        <v>192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 x14ac:dyDescent="0.25">
      <c r="G8" s="26" t="s">
        <v>172</v>
      </c>
      <c r="H8" s="26" t="s">
        <v>39</v>
      </c>
      <c r="I8" s="64" t="s">
        <v>183</v>
      </c>
      <c r="J8" s="25" t="s">
        <v>184</v>
      </c>
      <c r="K8" s="25" t="s">
        <v>185</v>
      </c>
      <c r="L8" s="25" t="s">
        <v>10</v>
      </c>
      <c r="M8" s="25" t="s">
        <v>24</v>
      </c>
      <c r="N8" s="25" t="s">
        <v>25</v>
      </c>
      <c r="O8" s="25" t="s">
        <v>11</v>
      </c>
      <c r="P8" s="25" t="s">
        <v>12</v>
      </c>
      <c r="Q8" s="25" t="s">
        <v>13</v>
      </c>
      <c r="R8" s="26" t="s">
        <v>14</v>
      </c>
      <c r="S8" s="25" t="s">
        <v>177</v>
      </c>
      <c r="T8" s="25" t="s">
        <v>176</v>
      </c>
      <c r="U8" s="25" t="s">
        <v>15</v>
      </c>
      <c r="V8" s="25" t="s">
        <v>16</v>
      </c>
      <c r="W8" s="25" t="s">
        <v>17</v>
      </c>
      <c r="X8" s="25" t="s">
        <v>18</v>
      </c>
      <c r="Y8" s="25" t="s">
        <v>174</v>
      </c>
      <c r="Z8" s="25" t="s">
        <v>26</v>
      </c>
      <c r="AA8" s="25" t="s">
        <v>27</v>
      </c>
      <c r="AB8" s="25" t="s">
        <v>28</v>
      </c>
      <c r="AC8" s="25" t="s">
        <v>23</v>
      </c>
      <c r="AD8" s="25" t="s">
        <v>19</v>
      </c>
      <c r="AE8" s="65" t="s">
        <v>182</v>
      </c>
      <c r="AF8" s="65" t="s">
        <v>178</v>
      </c>
      <c r="AG8" s="65" t="s">
        <v>20</v>
      </c>
      <c r="AH8" s="25" t="s">
        <v>29</v>
      </c>
      <c r="AI8" s="25" t="s">
        <v>180</v>
      </c>
      <c r="AJ8" s="25" t="s">
        <v>31</v>
      </c>
      <c r="AK8" s="65" t="s">
        <v>181</v>
      </c>
      <c r="AL8" s="25" t="s">
        <v>168</v>
      </c>
      <c r="AM8" s="25" t="s">
        <v>30</v>
      </c>
    </row>
    <row r="9" spans="1:39" x14ac:dyDescent="0.25">
      <c r="B9" s="13" t="s">
        <v>566</v>
      </c>
      <c r="C9" s="13" t="s">
        <v>568</v>
      </c>
      <c r="D9" s="13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4"/>
    </row>
    <row r="11" spans="1:39" ht="21" x14ac:dyDescent="0.25">
      <c r="B11" s="5" t="s">
        <v>41</v>
      </c>
      <c r="C11" s="5" t="s">
        <v>249</v>
      </c>
      <c r="D11" s="5" t="s">
        <v>435</v>
      </c>
      <c r="E11" s="14"/>
      <c r="G11" s="18" t="s">
        <v>231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4"/>
      <c r="G12" s="28" t="s">
        <v>197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4"/>
      <c r="G13" s="40" t="s">
        <v>198</v>
      </c>
      <c r="H13" s="40" t="s">
        <v>199</v>
      </c>
      <c r="I13" s="63" t="s">
        <v>232</v>
      </c>
      <c r="J13" s="40" t="s">
        <v>234</v>
      </c>
      <c r="K13" s="34" t="s">
        <v>235</v>
      </c>
      <c r="L13" s="34" t="s">
        <v>241</v>
      </c>
      <c r="M13" s="34" t="s">
        <v>242</v>
      </c>
      <c r="N13" s="34" t="s">
        <v>243</v>
      </c>
      <c r="O13" s="34" t="s">
        <v>244</v>
      </c>
      <c r="P13" s="34" t="s">
        <v>246</v>
      </c>
      <c r="Q13" s="34" t="s">
        <v>247</v>
      </c>
      <c r="R13" s="34" t="s">
        <v>245</v>
      </c>
      <c r="S13" s="34" t="s">
        <v>236</v>
      </c>
      <c r="T13" s="40" t="s">
        <v>241</v>
      </c>
      <c r="U13" s="34" t="s">
        <v>242</v>
      </c>
      <c r="V13" s="34" t="s">
        <v>243</v>
      </c>
      <c r="W13" s="34" t="s">
        <v>244</v>
      </c>
      <c r="X13" s="34" t="s">
        <v>245</v>
      </c>
      <c r="Y13" s="34" t="s">
        <v>233</v>
      </c>
      <c r="Z13" s="34" t="s">
        <v>237</v>
      </c>
      <c r="AA13" s="34" t="s">
        <v>238</v>
      </c>
      <c r="AB13" s="34" t="s">
        <v>239</v>
      </c>
      <c r="AC13" s="34" t="s">
        <v>240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4"/>
      <c r="G16" s="41" t="s">
        <v>196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x14ac:dyDescent="0.25">
      <c r="B17" s="5" t="s">
        <v>47</v>
      </c>
      <c r="C17" s="5" t="s">
        <v>254</v>
      </c>
      <c r="D17" s="5" t="s">
        <v>440</v>
      </c>
      <c r="E17" s="14"/>
      <c r="G17" s="30" t="s">
        <v>197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60" x14ac:dyDescent="0.25">
      <c r="B18" s="5" t="s">
        <v>48</v>
      </c>
      <c r="C18" s="5" t="s">
        <v>255</v>
      </c>
      <c r="D18" s="5" t="s">
        <v>441</v>
      </c>
      <c r="E18" s="14"/>
      <c r="G18" s="35" t="s">
        <v>198</v>
      </c>
      <c r="H18" s="35" t="s">
        <v>199</v>
      </c>
      <c r="I18" s="33" t="s">
        <v>200</v>
      </c>
      <c r="J18" s="36" t="s">
        <v>201</v>
      </c>
      <c r="K18" s="36" t="s">
        <v>203</v>
      </c>
      <c r="L18" s="36" t="s">
        <v>207</v>
      </c>
      <c r="M18" s="39" t="s">
        <v>221</v>
      </c>
      <c r="N18" s="39" t="s">
        <v>222</v>
      </c>
      <c r="O18" s="39" t="s">
        <v>223</v>
      </c>
      <c r="P18" s="39" t="s">
        <v>224</v>
      </c>
      <c r="Q18" s="36" t="s">
        <v>208</v>
      </c>
      <c r="R18" s="42" t="s">
        <v>225</v>
      </c>
      <c r="S18" s="37" t="s">
        <v>229</v>
      </c>
      <c r="T18" s="38" t="s">
        <v>230</v>
      </c>
      <c r="U18" s="39" t="s">
        <v>226</v>
      </c>
      <c r="V18" s="39" t="s">
        <v>227</v>
      </c>
      <c r="W18" s="39" t="s">
        <v>228</v>
      </c>
      <c r="X18" s="36" t="s">
        <v>209</v>
      </c>
      <c r="Y18" s="36" t="s">
        <v>204</v>
      </c>
      <c r="Z18" s="36" t="s">
        <v>210</v>
      </c>
      <c r="AA18" s="36" t="s">
        <v>211</v>
      </c>
      <c r="AB18" s="36" t="s">
        <v>212</v>
      </c>
      <c r="AC18" s="36" t="s">
        <v>213</v>
      </c>
      <c r="AD18" s="36" t="s">
        <v>214</v>
      </c>
      <c r="AE18" s="43" t="s">
        <v>202</v>
      </c>
      <c r="AF18" s="43" t="s">
        <v>205</v>
      </c>
      <c r="AG18" s="43" t="s">
        <v>215</v>
      </c>
      <c r="AH18" s="36" t="s">
        <v>216</v>
      </c>
      <c r="AI18" s="36" t="s">
        <v>217</v>
      </c>
      <c r="AJ18" s="36" t="s">
        <v>218</v>
      </c>
      <c r="AK18" s="43" t="s">
        <v>206</v>
      </c>
      <c r="AL18" s="36" t="s">
        <v>219</v>
      </c>
      <c r="AM18" s="36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4"/>
    </row>
    <row r="20" spans="2:39" x14ac:dyDescent="0.25">
      <c r="B20" s="5" t="s">
        <v>50</v>
      </c>
      <c r="C20" s="5" t="s">
        <v>257</v>
      </c>
      <c r="D20" s="5" t="s">
        <v>443</v>
      </c>
      <c r="E20" s="14"/>
    </row>
    <row r="21" spans="2:39" ht="21" x14ac:dyDescent="0.25">
      <c r="B21" s="5" t="s">
        <v>175</v>
      </c>
      <c r="C21" s="5" t="s">
        <v>258</v>
      </c>
      <c r="D21" s="5" t="s">
        <v>444</v>
      </c>
      <c r="E21" s="14"/>
      <c r="G21" s="20" t="s">
        <v>380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5"/>
      <c r="G22" s="44" t="s">
        <v>381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4"/>
      <c r="G23" s="51" t="s">
        <v>382</v>
      </c>
      <c r="H23" s="49" t="s">
        <v>383</v>
      </c>
      <c r="I23" s="52" t="s">
        <v>384</v>
      </c>
      <c r="J23" s="46" t="s">
        <v>386</v>
      </c>
      <c r="K23" s="53" t="s">
        <v>387</v>
      </c>
      <c r="L23" s="51" t="s">
        <v>393</v>
      </c>
      <c r="M23" s="51" t="s">
        <v>394</v>
      </c>
      <c r="N23" s="51" t="s">
        <v>395</v>
      </c>
      <c r="O23" s="54" t="s">
        <v>396</v>
      </c>
      <c r="P23" s="51" t="s">
        <v>398</v>
      </c>
      <c r="Q23" s="50" t="s">
        <v>399</v>
      </c>
      <c r="R23" s="55" t="s">
        <v>397</v>
      </c>
      <c r="S23" s="48" t="s">
        <v>388</v>
      </c>
      <c r="T23" s="55" t="s">
        <v>393</v>
      </c>
      <c r="U23" s="55" t="s">
        <v>394</v>
      </c>
      <c r="V23" s="55" t="s">
        <v>395</v>
      </c>
      <c r="W23" s="55" t="s">
        <v>396</v>
      </c>
      <c r="X23" s="56" t="s">
        <v>397</v>
      </c>
      <c r="Y23" s="48" t="s">
        <v>385</v>
      </c>
      <c r="Z23" s="51" t="s">
        <v>389</v>
      </c>
      <c r="AA23" s="51" t="s">
        <v>390</v>
      </c>
      <c r="AB23" s="51" t="s">
        <v>391</v>
      </c>
      <c r="AC23" s="51" t="s">
        <v>392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 x14ac:dyDescent="0.25">
      <c r="B26" s="5" t="s">
        <v>54</v>
      </c>
      <c r="C26" s="5" t="s">
        <v>263</v>
      </c>
      <c r="D26" s="5" t="s">
        <v>263</v>
      </c>
      <c r="E26" s="14"/>
      <c r="G26" s="57" t="s">
        <v>400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 x14ac:dyDescent="0.25">
      <c r="B27" s="5" t="s">
        <v>55</v>
      </c>
      <c r="C27" s="5" t="s">
        <v>55</v>
      </c>
      <c r="D27" s="5" t="s">
        <v>449</v>
      </c>
      <c r="E27" s="14"/>
      <c r="G27" s="58" t="s">
        <v>401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60" x14ac:dyDescent="0.25">
      <c r="B28" s="5" t="s">
        <v>56</v>
      </c>
      <c r="C28" s="5" t="s">
        <v>264</v>
      </c>
      <c r="D28" s="5" t="s">
        <v>450</v>
      </c>
      <c r="E28" s="14"/>
      <c r="G28" s="60" t="s">
        <v>382</v>
      </c>
      <c r="H28" s="60" t="s">
        <v>402</v>
      </c>
      <c r="I28" s="61" t="s">
        <v>403</v>
      </c>
      <c r="J28" s="51" t="s">
        <v>404</v>
      </c>
      <c r="K28" s="51" t="s">
        <v>406</v>
      </c>
      <c r="L28" s="51" t="s">
        <v>410</v>
      </c>
      <c r="M28" s="51" t="s">
        <v>424</v>
      </c>
      <c r="N28" s="51" t="s">
        <v>425</v>
      </c>
      <c r="O28" s="51" t="s">
        <v>426</v>
      </c>
      <c r="P28" s="51" t="s">
        <v>427</v>
      </c>
      <c r="Q28" s="51" t="s">
        <v>411</v>
      </c>
      <c r="R28" s="60" t="s">
        <v>428</v>
      </c>
      <c r="S28" s="51" t="s">
        <v>432</v>
      </c>
      <c r="T28" s="60" t="s">
        <v>433</v>
      </c>
      <c r="U28" s="51" t="s">
        <v>429</v>
      </c>
      <c r="V28" s="51" t="s">
        <v>430</v>
      </c>
      <c r="W28" s="51" t="s">
        <v>431</v>
      </c>
      <c r="X28" s="51" t="s">
        <v>412</v>
      </c>
      <c r="Y28" s="51" t="s">
        <v>407</v>
      </c>
      <c r="Z28" s="51" t="s">
        <v>413</v>
      </c>
      <c r="AA28" s="51" t="s">
        <v>414</v>
      </c>
      <c r="AB28" s="51" t="s">
        <v>415</v>
      </c>
      <c r="AC28" s="51" t="s">
        <v>416</v>
      </c>
      <c r="AD28" s="51" t="s">
        <v>417</v>
      </c>
      <c r="AE28" s="62" t="s">
        <v>405</v>
      </c>
      <c r="AF28" s="62" t="s">
        <v>408</v>
      </c>
      <c r="AG28" s="62" t="s">
        <v>418</v>
      </c>
      <c r="AH28" s="51" t="s">
        <v>419</v>
      </c>
      <c r="AI28" s="51" t="s">
        <v>420</v>
      </c>
      <c r="AJ28" s="51" t="s">
        <v>421</v>
      </c>
      <c r="AK28" s="62" t="s">
        <v>409</v>
      </c>
      <c r="AL28" s="51" t="s">
        <v>422</v>
      </c>
      <c r="AM28" s="51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4"/>
    </row>
    <row r="30" spans="2:39" x14ac:dyDescent="0.25">
      <c r="B30" s="5" t="s">
        <v>58</v>
      </c>
      <c r="C30" s="5" t="s">
        <v>266</v>
      </c>
      <c r="D30" s="5" t="s">
        <v>452</v>
      </c>
      <c r="E30" s="14"/>
    </row>
    <row r="31" spans="2:39" x14ac:dyDescent="0.25">
      <c r="B31" s="5" t="s">
        <v>59</v>
      </c>
      <c r="C31" s="5" t="s">
        <v>267</v>
      </c>
      <c r="D31" s="5" t="s">
        <v>453</v>
      </c>
      <c r="E31" s="14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4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4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4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5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4"/>
    </row>
    <row r="37" spans="2:7" x14ac:dyDescent="0.25">
      <c r="B37" s="5" t="s">
        <v>64</v>
      </c>
      <c r="C37" s="5" t="s">
        <v>273</v>
      </c>
      <c r="D37" s="5" t="s">
        <v>459</v>
      </c>
      <c r="E37" s="14"/>
    </row>
    <row r="38" spans="2:7" x14ac:dyDescent="0.25">
      <c r="B38" s="5" t="s">
        <v>65</v>
      </c>
      <c r="C38" s="5" t="s">
        <v>274</v>
      </c>
      <c r="D38" s="5" t="s">
        <v>460</v>
      </c>
      <c r="E38" s="14"/>
    </row>
    <row r="39" spans="2:7" x14ac:dyDescent="0.25">
      <c r="B39" s="5" t="s">
        <v>66</v>
      </c>
      <c r="C39" s="5" t="s">
        <v>275</v>
      </c>
      <c r="D39" s="5" t="s">
        <v>275</v>
      </c>
      <c r="E39" s="14"/>
    </row>
    <row r="40" spans="2:7" x14ac:dyDescent="0.25">
      <c r="B40" s="5" t="s">
        <v>67</v>
      </c>
      <c r="C40" s="5" t="s">
        <v>67</v>
      </c>
      <c r="D40" s="5" t="s">
        <v>461</v>
      </c>
      <c r="E40" s="14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4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4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4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4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4"/>
    </row>
    <row r="46" spans="2:7" x14ac:dyDescent="0.25">
      <c r="B46" s="5" t="s">
        <v>73</v>
      </c>
      <c r="C46" s="5" t="s">
        <v>281</v>
      </c>
      <c r="D46" s="5" t="s">
        <v>467</v>
      </c>
      <c r="E46" s="14"/>
    </row>
    <row r="47" spans="2:7" x14ac:dyDescent="0.25">
      <c r="B47" s="5" t="s">
        <v>74</v>
      </c>
      <c r="C47" s="5" t="s">
        <v>282</v>
      </c>
      <c r="D47" s="5" t="s">
        <v>468</v>
      </c>
      <c r="E47" s="14"/>
    </row>
    <row r="48" spans="2:7" x14ac:dyDescent="0.25">
      <c r="B48" s="6" t="s">
        <v>7</v>
      </c>
      <c r="C48" s="6" t="s">
        <v>283</v>
      </c>
      <c r="D48" s="6" t="s">
        <v>469</v>
      </c>
      <c r="E48" s="15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4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4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4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4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4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4"/>
    </row>
    <row r="55" spans="2:5" x14ac:dyDescent="0.25">
      <c r="B55" s="5" t="s">
        <v>81</v>
      </c>
      <c r="C55" s="5" t="s">
        <v>289</v>
      </c>
      <c r="D55" s="5" t="s">
        <v>475</v>
      </c>
      <c r="E55" s="14"/>
    </row>
    <row r="56" spans="2:5" x14ac:dyDescent="0.25">
      <c r="B56" s="5" t="s">
        <v>82</v>
      </c>
      <c r="C56" s="5" t="s">
        <v>290</v>
      </c>
      <c r="D56" s="5" t="s">
        <v>476</v>
      </c>
      <c r="E56" s="14"/>
    </row>
    <row r="57" spans="2:5" x14ac:dyDescent="0.25">
      <c r="B57" s="5" t="s">
        <v>83</v>
      </c>
      <c r="C57" s="5" t="s">
        <v>291</v>
      </c>
      <c r="D57" s="5" t="s">
        <v>477</v>
      </c>
      <c r="E57" s="14"/>
    </row>
    <row r="58" spans="2:5" x14ac:dyDescent="0.25">
      <c r="B58" s="5" t="s">
        <v>84</v>
      </c>
      <c r="C58" s="5" t="s">
        <v>292</v>
      </c>
      <c r="D58" s="5" t="s">
        <v>478</v>
      </c>
      <c r="E58" s="14"/>
    </row>
    <row r="59" spans="2:5" x14ac:dyDescent="0.25">
      <c r="B59" s="5" t="s">
        <v>85</v>
      </c>
      <c r="C59" s="5" t="s">
        <v>293</v>
      </c>
      <c r="D59" s="5" t="s">
        <v>479</v>
      </c>
      <c r="E59" s="14"/>
    </row>
    <row r="60" spans="2:5" x14ac:dyDescent="0.25">
      <c r="B60" s="5" t="s">
        <v>86</v>
      </c>
      <c r="C60" s="5" t="s">
        <v>294</v>
      </c>
      <c r="D60" s="5" t="s">
        <v>480</v>
      </c>
      <c r="E60" s="14"/>
    </row>
    <row r="61" spans="2:5" x14ac:dyDescent="0.25">
      <c r="B61" s="6" t="s">
        <v>6</v>
      </c>
      <c r="C61" s="6" t="s">
        <v>295</v>
      </c>
      <c r="D61" s="6" t="s">
        <v>481</v>
      </c>
      <c r="E61" s="15"/>
    </row>
    <row r="62" spans="2:5" x14ac:dyDescent="0.25">
      <c r="B62" s="5" t="s">
        <v>87</v>
      </c>
      <c r="C62" s="5" t="s">
        <v>296</v>
      </c>
      <c r="D62" s="5" t="s">
        <v>482</v>
      </c>
      <c r="E62" s="14"/>
    </row>
    <row r="63" spans="2:5" x14ac:dyDescent="0.25">
      <c r="B63" s="5" t="s">
        <v>88</v>
      </c>
      <c r="C63" s="5" t="s">
        <v>297</v>
      </c>
      <c r="D63" s="5" t="s">
        <v>483</v>
      </c>
      <c r="E63" s="14"/>
    </row>
    <row r="64" spans="2:5" x14ac:dyDescent="0.25">
      <c r="B64" s="5" t="s">
        <v>89</v>
      </c>
      <c r="C64" s="5" t="s">
        <v>298</v>
      </c>
      <c r="D64" s="5" t="s">
        <v>484</v>
      </c>
      <c r="E64" s="14"/>
    </row>
    <row r="65" spans="2:5" x14ac:dyDescent="0.25">
      <c r="B65" s="5" t="s">
        <v>90</v>
      </c>
      <c r="C65" s="5" t="s">
        <v>299</v>
      </c>
      <c r="D65" s="5" t="s">
        <v>299</v>
      </c>
      <c r="E65" s="14"/>
    </row>
    <row r="66" spans="2:5" x14ac:dyDescent="0.25">
      <c r="B66" s="5" t="s">
        <v>91</v>
      </c>
      <c r="C66" s="5" t="s">
        <v>91</v>
      </c>
      <c r="D66" s="5" t="s">
        <v>485</v>
      </c>
      <c r="E66" s="14"/>
    </row>
    <row r="67" spans="2:5" x14ac:dyDescent="0.25">
      <c r="B67" s="5" t="s">
        <v>92</v>
      </c>
      <c r="C67" s="5" t="s">
        <v>300</v>
      </c>
      <c r="D67" s="5" t="s">
        <v>486</v>
      </c>
      <c r="E67" s="14"/>
    </row>
    <row r="68" spans="2:5" x14ac:dyDescent="0.25">
      <c r="B68" s="5" t="s">
        <v>93</v>
      </c>
      <c r="C68" s="5" t="s">
        <v>301</v>
      </c>
      <c r="D68" s="5" t="s">
        <v>487</v>
      </c>
      <c r="E68" s="14"/>
    </row>
    <row r="69" spans="2:5" x14ac:dyDescent="0.25">
      <c r="B69" s="5" t="s">
        <v>94</v>
      </c>
      <c r="C69" s="5" t="s">
        <v>302</v>
      </c>
      <c r="D69" s="5" t="s">
        <v>488</v>
      </c>
      <c r="E69" s="14"/>
    </row>
    <row r="70" spans="2:5" x14ac:dyDescent="0.25">
      <c r="B70" s="5" t="s">
        <v>95</v>
      </c>
      <c r="C70" s="5" t="s">
        <v>303</v>
      </c>
      <c r="D70" s="5" t="s">
        <v>489</v>
      </c>
      <c r="E70" s="14"/>
    </row>
    <row r="71" spans="2:5" x14ac:dyDescent="0.25">
      <c r="B71" s="5" t="s">
        <v>96</v>
      </c>
      <c r="C71" s="5" t="s">
        <v>304</v>
      </c>
      <c r="D71" s="5" t="s">
        <v>490</v>
      </c>
      <c r="E71" s="14"/>
    </row>
    <row r="72" spans="2:5" x14ac:dyDescent="0.25">
      <c r="B72" s="5" t="s">
        <v>97</v>
      </c>
      <c r="C72" s="5" t="s">
        <v>305</v>
      </c>
      <c r="D72" s="5" t="s">
        <v>491</v>
      </c>
      <c r="E72" s="14"/>
    </row>
    <row r="73" spans="2:5" x14ac:dyDescent="0.25">
      <c r="B73" s="5" t="s">
        <v>98</v>
      </c>
      <c r="C73" s="5" t="s">
        <v>306</v>
      </c>
      <c r="D73" s="5" t="s">
        <v>492</v>
      </c>
      <c r="E73" s="14"/>
    </row>
    <row r="74" spans="2:5" x14ac:dyDescent="0.25">
      <c r="B74" s="6" t="s">
        <v>5</v>
      </c>
      <c r="C74" s="6" t="s">
        <v>307</v>
      </c>
      <c r="D74" s="6" t="s">
        <v>493</v>
      </c>
      <c r="E74" s="15"/>
    </row>
    <row r="75" spans="2:5" x14ac:dyDescent="0.25">
      <c r="B75" s="5" t="s">
        <v>99</v>
      </c>
      <c r="C75" s="5" t="s">
        <v>308</v>
      </c>
      <c r="D75" s="5" t="s">
        <v>494</v>
      </c>
      <c r="E75" s="14"/>
    </row>
    <row r="76" spans="2:5" x14ac:dyDescent="0.25">
      <c r="B76" s="5" t="s">
        <v>100</v>
      </c>
      <c r="C76" s="5" t="s">
        <v>309</v>
      </c>
      <c r="D76" s="5" t="s">
        <v>495</v>
      </c>
      <c r="E76" s="14"/>
    </row>
    <row r="77" spans="2:5" x14ac:dyDescent="0.25">
      <c r="B77" s="5" t="s">
        <v>101</v>
      </c>
      <c r="C77" s="5" t="s">
        <v>310</v>
      </c>
      <c r="D77" s="5" t="s">
        <v>496</v>
      </c>
      <c r="E77" s="14"/>
    </row>
    <row r="78" spans="2:5" x14ac:dyDescent="0.25">
      <c r="B78" s="5" t="s">
        <v>102</v>
      </c>
      <c r="C78" s="5" t="s">
        <v>311</v>
      </c>
      <c r="D78" s="5" t="s">
        <v>311</v>
      </c>
      <c r="E78" s="14"/>
    </row>
    <row r="79" spans="2:5" x14ac:dyDescent="0.25">
      <c r="B79" s="5" t="s">
        <v>103</v>
      </c>
      <c r="C79" s="5" t="s">
        <v>103</v>
      </c>
      <c r="D79" s="5" t="s">
        <v>497</v>
      </c>
      <c r="E79" s="14"/>
    </row>
    <row r="80" spans="2:5" x14ac:dyDescent="0.25">
      <c r="B80" s="5" t="s">
        <v>104</v>
      </c>
      <c r="C80" s="5" t="s">
        <v>312</v>
      </c>
      <c r="D80" s="5" t="s">
        <v>498</v>
      </c>
      <c r="E80" s="14"/>
    </row>
    <row r="81" spans="2:5" x14ac:dyDescent="0.25">
      <c r="B81" s="5" t="s">
        <v>105</v>
      </c>
      <c r="C81" s="5" t="s">
        <v>313</v>
      </c>
      <c r="D81" s="5" t="s">
        <v>499</v>
      </c>
      <c r="E81" s="14"/>
    </row>
    <row r="82" spans="2:5" x14ac:dyDescent="0.25">
      <c r="B82" s="5" t="s">
        <v>106</v>
      </c>
      <c r="C82" s="5" t="s">
        <v>314</v>
      </c>
      <c r="D82" s="5" t="s">
        <v>500</v>
      </c>
      <c r="E82" s="14"/>
    </row>
    <row r="83" spans="2:5" x14ac:dyDescent="0.25">
      <c r="B83" s="5" t="s">
        <v>107</v>
      </c>
      <c r="C83" s="5" t="s">
        <v>315</v>
      </c>
      <c r="D83" s="5" t="s">
        <v>501</v>
      </c>
      <c r="E83" s="14"/>
    </row>
    <row r="84" spans="2:5" x14ac:dyDescent="0.25">
      <c r="B84" s="5" t="s">
        <v>108</v>
      </c>
      <c r="C84" s="5" t="s">
        <v>316</v>
      </c>
      <c r="D84" s="5" t="s">
        <v>502</v>
      </c>
      <c r="E84" s="14"/>
    </row>
    <row r="85" spans="2:5" x14ac:dyDescent="0.25">
      <c r="B85" s="5" t="s">
        <v>109</v>
      </c>
      <c r="C85" s="5" t="s">
        <v>317</v>
      </c>
      <c r="D85" s="5" t="s">
        <v>503</v>
      </c>
      <c r="E85" s="14"/>
    </row>
    <row r="86" spans="2:5" x14ac:dyDescent="0.25">
      <c r="B86" s="5" t="s">
        <v>110</v>
      </c>
      <c r="C86" s="5" t="s">
        <v>318</v>
      </c>
      <c r="D86" s="5" t="s">
        <v>504</v>
      </c>
      <c r="E86" s="14"/>
    </row>
    <row r="87" spans="2:5" x14ac:dyDescent="0.25">
      <c r="B87" s="6" t="s">
        <v>187</v>
      </c>
      <c r="C87" s="6" t="s">
        <v>319</v>
      </c>
      <c r="D87" s="6" t="s">
        <v>505</v>
      </c>
      <c r="E87" s="15"/>
    </row>
    <row r="88" spans="2:5" x14ac:dyDescent="0.25">
      <c r="B88" s="5" t="s">
        <v>111</v>
      </c>
      <c r="C88" s="5" t="s">
        <v>320</v>
      </c>
      <c r="D88" s="5" t="s">
        <v>506</v>
      </c>
      <c r="E88" s="14"/>
    </row>
    <row r="89" spans="2:5" x14ac:dyDescent="0.25">
      <c r="B89" s="5" t="s">
        <v>112</v>
      </c>
      <c r="C89" s="5" t="s">
        <v>321</v>
      </c>
      <c r="D89" s="5" t="s">
        <v>507</v>
      </c>
      <c r="E89" s="14"/>
    </row>
    <row r="90" spans="2:5" x14ac:dyDescent="0.25">
      <c r="B90" s="5" t="s">
        <v>113</v>
      </c>
      <c r="C90" s="5" t="s">
        <v>322</v>
      </c>
      <c r="D90" s="5" t="s">
        <v>508</v>
      </c>
      <c r="E90" s="14"/>
    </row>
    <row r="91" spans="2:5" x14ac:dyDescent="0.25">
      <c r="B91" s="5" t="s">
        <v>114</v>
      </c>
      <c r="C91" s="5" t="s">
        <v>323</v>
      </c>
      <c r="D91" s="5" t="s">
        <v>323</v>
      </c>
      <c r="E91" s="14"/>
    </row>
    <row r="92" spans="2:5" x14ac:dyDescent="0.25">
      <c r="B92" s="5" t="s">
        <v>115</v>
      </c>
      <c r="C92" s="5" t="s">
        <v>115</v>
      </c>
      <c r="D92" s="5" t="s">
        <v>509</v>
      </c>
      <c r="E92" s="14"/>
    </row>
    <row r="93" spans="2:5" x14ac:dyDescent="0.25">
      <c r="B93" s="5" t="s">
        <v>116</v>
      </c>
      <c r="C93" s="5" t="s">
        <v>324</v>
      </c>
      <c r="D93" s="5" t="s">
        <v>510</v>
      </c>
      <c r="E93" s="14"/>
    </row>
    <row r="94" spans="2:5" x14ac:dyDescent="0.25">
      <c r="B94" s="5" t="s">
        <v>117</v>
      </c>
      <c r="C94" s="5" t="s">
        <v>325</v>
      </c>
      <c r="D94" s="5" t="s">
        <v>511</v>
      </c>
      <c r="E94" s="14"/>
    </row>
    <row r="95" spans="2:5" x14ac:dyDescent="0.25">
      <c r="B95" s="5" t="s">
        <v>118</v>
      </c>
      <c r="C95" s="5" t="s">
        <v>326</v>
      </c>
      <c r="D95" s="5" t="s">
        <v>512</v>
      </c>
      <c r="E95" s="14"/>
    </row>
    <row r="96" spans="2:5" x14ac:dyDescent="0.25">
      <c r="B96" s="5" t="s">
        <v>119</v>
      </c>
      <c r="C96" s="5" t="s">
        <v>327</v>
      </c>
      <c r="D96" s="5" t="s">
        <v>513</v>
      </c>
      <c r="E96" s="14"/>
    </row>
    <row r="97" spans="2:5" x14ac:dyDescent="0.25">
      <c r="B97" s="5" t="s">
        <v>120</v>
      </c>
      <c r="C97" s="5" t="s">
        <v>328</v>
      </c>
      <c r="D97" s="5" t="s">
        <v>514</v>
      </c>
      <c r="E97" s="14"/>
    </row>
    <row r="98" spans="2:5" x14ac:dyDescent="0.25">
      <c r="B98" s="5" t="s">
        <v>121</v>
      </c>
      <c r="C98" s="5" t="s">
        <v>329</v>
      </c>
      <c r="D98" s="5" t="s">
        <v>515</v>
      </c>
      <c r="E98" s="14"/>
    </row>
    <row r="99" spans="2:5" x14ac:dyDescent="0.25">
      <c r="B99" s="5" t="s">
        <v>122</v>
      </c>
      <c r="C99" s="5" t="s">
        <v>330</v>
      </c>
      <c r="D99" s="5" t="s">
        <v>516</v>
      </c>
      <c r="E99" s="14"/>
    </row>
    <row r="100" spans="2:5" x14ac:dyDescent="0.25">
      <c r="B100" s="6" t="s">
        <v>186</v>
      </c>
      <c r="C100" s="6" t="s">
        <v>331</v>
      </c>
      <c r="D100" s="6" t="s">
        <v>517</v>
      </c>
      <c r="E100" s="15"/>
    </row>
    <row r="101" spans="2:5" x14ac:dyDescent="0.25">
      <c r="B101" s="5" t="s">
        <v>123</v>
      </c>
      <c r="C101" s="5" t="s">
        <v>332</v>
      </c>
      <c r="D101" s="5" t="s">
        <v>518</v>
      </c>
      <c r="E101" s="14"/>
    </row>
    <row r="102" spans="2:5" x14ac:dyDescent="0.25">
      <c r="B102" s="5" t="s">
        <v>124</v>
      </c>
      <c r="C102" s="5" t="s">
        <v>333</v>
      </c>
      <c r="D102" s="5" t="s">
        <v>519</v>
      </c>
      <c r="E102" s="14"/>
    </row>
    <row r="103" spans="2:5" x14ac:dyDescent="0.25">
      <c r="B103" s="5" t="s">
        <v>125</v>
      </c>
      <c r="C103" s="5" t="s">
        <v>334</v>
      </c>
      <c r="D103" s="5" t="s">
        <v>520</v>
      </c>
      <c r="E103" s="14"/>
    </row>
    <row r="104" spans="2:5" x14ac:dyDescent="0.25">
      <c r="B104" s="5" t="s">
        <v>126</v>
      </c>
      <c r="C104" s="5" t="s">
        <v>335</v>
      </c>
      <c r="D104" s="5" t="s">
        <v>335</v>
      </c>
      <c r="E104" s="14"/>
    </row>
    <row r="105" spans="2:5" x14ac:dyDescent="0.25">
      <c r="B105" s="5" t="s">
        <v>127</v>
      </c>
      <c r="C105" s="5" t="s">
        <v>127</v>
      </c>
      <c r="D105" s="5" t="s">
        <v>521</v>
      </c>
      <c r="E105" s="14"/>
    </row>
    <row r="106" spans="2:5" x14ac:dyDescent="0.25">
      <c r="B106" s="5" t="s">
        <v>128</v>
      </c>
      <c r="C106" s="5" t="s">
        <v>336</v>
      </c>
      <c r="D106" s="5" t="s">
        <v>522</v>
      </c>
      <c r="E106" s="14"/>
    </row>
    <row r="107" spans="2:5" x14ac:dyDescent="0.25">
      <c r="B107" s="5" t="s">
        <v>129</v>
      </c>
      <c r="C107" s="5" t="s">
        <v>337</v>
      </c>
      <c r="D107" s="5" t="s">
        <v>523</v>
      </c>
      <c r="E107" s="14"/>
    </row>
    <row r="108" spans="2:5" x14ac:dyDescent="0.25">
      <c r="B108" s="5" t="s">
        <v>130</v>
      </c>
      <c r="C108" s="5" t="s">
        <v>338</v>
      </c>
      <c r="D108" s="5" t="s">
        <v>524</v>
      </c>
      <c r="E108" s="14"/>
    </row>
    <row r="109" spans="2:5" x14ac:dyDescent="0.25">
      <c r="B109" s="5" t="s">
        <v>131</v>
      </c>
      <c r="C109" s="5" t="s">
        <v>339</v>
      </c>
      <c r="D109" s="5" t="s">
        <v>525</v>
      </c>
      <c r="E109" s="14"/>
    </row>
    <row r="110" spans="2:5" x14ac:dyDescent="0.25">
      <c r="B110" s="5" t="s">
        <v>132</v>
      </c>
      <c r="C110" s="5" t="s">
        <v>340</v>
      </c>
      <c r="D110" s="5" t="s">
        <v>526</v>
      </c>
      <c r="E110" s="14"/>
    </row>
    <row r="111" spans="2:5" x14ac:dyDescent="0.25">
      <c r="B111" s="5" t="s">
        <v>133</v>
      </c>
      <c r="C111" s="5" t="s">
        <v>341</v>
      </c>
      <c r="D111" s="5" t="s">
        <v>527</v>
      </c>
      <c r="E111" s="14"/>
    </row>
    <row r="112" spans="2:5" x14ac:dyDescent="0.25">
      <c r="B112" s="5" t="s">
        <v>134</v>
      </c>
      <c r="C112" s="5" t="s">
        <v>342</v>
      </c>
      <c r="D112" s="5" t="s">
        <v>528</v>
      </c>
      <c r="E112" s="14"/>
    </row>
    <row r="113" spans="2:5" x14ac:dyDescent="0.25">
      <c r="B113" s="6" t="s">
        <v>188</v>
      </c>
      <c r="C113" s="6" t="s">
        <v>343</v>
      </c>
      <c r="D113" s="6" t="s">
        <v>529</v>
      </c>
      <c r="E113" s="15"/>
    </row>
    <row r="114" spans="2:5" x14ac:dyDescent="0.25">
      <c r="B114" s="5" t="s">
        <v>135</v>
      </c>
      <c r="C114" s="5" t="s">
        <v>344</v>
      </c>
      <c r="D114" s="5" t="s">
        <v>530</v>
      </c>
      <c r="E114" s="14"/>
    </row>
    <row r="115" spans="2:5" x14ac:dyDescent="0.25">
      <c r="B115" s="5" t="s">
        <v>136</v>
      </c>
      <c r="C115" s="5" t="s">
        <v>345</v>
      </c>
      <c r="D115" s="5" t="s">
        <v>531</v>
      </c>
      <c r="E115" s="14"/>
    </row>
    <row r="116" spans="2:5" x14ac:dyDescent="0.25">
      <c r="B116" s="5" t="s">
        <v>137</v>
      </c>
      <c r="C116" s="5" t="s">
        <v>346</v>
      </c>
      <c r="D116" s="5" t="s">
        <v>532</v>
      </c>
      <c r="E116" s="14"/>
    </row>
    <row r="117" spans="2:5" x14ac:dyDescent="0.25">
      <c r="B117" s="5" t="s">
        <v>138</v>
      </c>
      <c r="C117" s="5" t="s">
        <v>347</v>
      </c>
      <c r="D117" s="5" t="s">
        <v>347</v>
      </c>
      <c r="E117" s="14"/>
    </row>
    <row r="118" spans="2:5" x14ac:dyDescent="0.25">
      <c r="B118" s="5" t="s">
        <v>139</v>
      </c>
      <c r="C118" s="5" t="s">
        <v>139</v>
      </c>
      <c r="D118" s="5" t="s">
        <v>533</v>
      </c>
      <c r="E118" s="14"/>
    </row>
    <row r="119" spans="2:5" x14ac:dyDescent="0.25">
      <c r="B119" s="5" t="s">
        <v>140</v>
      </c>
      <c r="C119" s="5" t="s">
        <v>348</v>
      </c>
      <c r="D119" s="5" t="s">
        <v>534</v>
      </c>
      <c r="E119" s="14"/>
    </row>
    <row r="120" spans="2:5" x14ac:dyDescent="0.25">
      <c r="B120" s="5" t="s">
        <v>141</v>
      </c>
      <c r="C120" s="5" t="s">
        <v>349</v>
      </c>
      <c r="D120" s="5" t="s">
        <v>535</v>
      </c>
      <c r="E120" s="14"/>
    </row>
    <row r="121" spans="2:5" x14ac:dyDescent="0.25">
      <c r="B121" s="5" t="s">
        <v>142</v>
      </c>
      <c r="C121" s="5" t="s">
        <v>350</v>
      </c>
      <c r="D121" s="5" t="s">
        <v>536</v>
      </c>
      <c r="E121" s="14"/>
    </row>
    <row r="122" spans="2:5" x14ac:dyDescent="0.25">
      <c r="B122" s="5" t="s">
        <v>143</v>
      </c>
      <c r="C122" s="5" t="s">
        <v>351</v>
      </c>
      <c r="D122" s="5" t="s">
        <v>537</v>
      </c>
      <c r="E122" s="14"/>
    </row>
    <row r="123" spans="2:5" x14ac:dyDescent="0.25">
      <c r="B123" s="5" t="s">
        <v>144</v>
      </c>
      <c r="C123" s="5" t="s">
        <v>352</v>
      </c>
      <c r="D123" s="5" t="s">
        <v>538</v>
      </c>
      <c r="E123" s="14"/>
    </row>
    <row r="124" spans="2:5" x14ac:dyDescent="0.25">
      <c r="B124" s="5" t="s">
        <v>145</v>
      </c>
      <c r="C124" s="5" t="s">
        <v>353</v>
      </c>
      <c r="D124" s="5" t="s">
        <v>539</v>
      </c>
      <c r="E124" s="14"/>
    </row>
    <row r="125" spans="2:5" x14ac:dyDescent="0.25">
      <c r="B125" s="5" t="s">
        <v>146</v>
      </c>
      <c r="C125" s="5" t="s">
        <v>354</v>
      </c>
      <c r="D125" s="5" t="s">
        <v>540</v>
      </c>
      <c r="E125" s="14"/>
    </row>
    <row r="126" spans="2:5" x14ac:dyDescent="0.25">
      <c r="B126" s="6" t="s">
        <v>191</v>
      </c>
      <c r="C126" s="6" t="s">
        <v>355</v>
      </c>
      <c r="D126" s="6" t="s">
        <v>541</v>
      </c>
      <c r="E126" s="15"/>
    </row>
    <row r="127" spans="2:5" x14ac:dyDescent="0.25">
      <c r="B127" s="5" t="s">
        <v>147</v>
      </c>
      <c r="C127" s="5" t="s">
        <v>356</v>
      </c>
      <c r="D127" s="5" t="s">
        <v>542</v>
      </c>
      <c r="E127" s="14"/>
    </row>
    <row r="128" spans="2:5" x14ac:dyDescent="0.25">
      <c r="B128" s="5" t="s">
        <v>148</v>
      </c>
      <c r="C128" s="5" t="s">
        <v>357</v>
      </c>
      <c r="D128" s="5" t="s">
        <v>543</v>
      </c>
      <c r="E128" s="14"/>
    </row>
    <row r="129" spans="2:5" x14ac:dyDescent="0.25">
      <c r="B129" s="5" t="s">
        <v>149</v>
      </c>
      <c r="C129" s="5" t="s">
        <v>358</v>
      </c>
      <c r="D129" s="5" t="s">
        <v>544</v>
      </c>
      <c r="E129" s="14"/>
    </row>
    <row r="130" spans="2:5" x14ac:dyDescent="0.25">
      <c r="B130" s="5" t="s">
        <v>150</v>
      </c>
      <c r="C130" s="5" t="s">
        <v>359</v>
      </c>
      <c r="D130" s="5" t="s">
        <v>359</v>
      </c>
      <c r="E130" s="14"/>
    </row>
    <row r="131" spans="2:5" x14ac:dyDescent="0.25">
      <c r="B131" s="5" t="s">
        <v>151</v>
      </c>
      <c r="C131" s="5" t="s">
        <v>151</v>
      </c>
      <c r="D131" s="5" t="s">
        <v>545</v>
      </c>
      <c r="E131" s="14"/>
    </row>
    <row r="132" spans="2:5" x14ac:dyDescent="0.25">
      <c r="B132" s="5" t="s">
        <v>152</v>
      </c>
      <c r="C132" s="5" t="s">
        <v>360</v>
      </c>
      <c r="D132" s="5" t="s">
        <v>546</v>
      </c>
      <c r="E132" s="14"/>
    </row>
    <row r="133" spans="2:5" x14ac:dyDescent="0.25">
      <c r="B133" s="5" t="s">
        <v>153</v>
      </c>
      <c r="C133" s="5" t="s">
        <v>361</v>
      </c>
      <c r="D133" s="5" t="s">
        <v>547</v>
      </c>
      <c r="E133" s="14"/>
    </row>
    <row r="134" spans="2:5" x14ac:dyDescent="0.25">
      <c r="B134" s="5" t="s">
        <v>154</v>
      </c>
      <c r="C134" s="5" t="s">
        <v>362</v>
      </c>
      <c r="D134" s="5" t="s">
        <v>548</v>
      </c>
      <c r="E134" s="14"/>
    </row>
    <row r="135" spans="2:5" x14ac:dyDescent="0.25">
      <c r="B135" s="5" t="s">
        <v>155</v>
      </c>
      <c r="C135" s="5" t="s">
        <v>363</v>
      </c>
      <c r="D135" s="5" t="s">
        <v>549</v>
      </c>
      <c r="E135" s="14"/>
    </row>
    <row r="136" spans="2:5" x14ac:dyDescent="0.25">
      <c r="B136" s="5" t="s">
        <v>156</v>
      </c>
      <c r="C136" s="5" t="s">
        <v>364</v>
      </c>
      <c r="D136" s="5" t="s">
        <v>550</v>
      </c>
      <c r="E136" s="14"/>
    </row>
    <row r="137" spans="2:5" x14ac:dyDescent="0.25">
      <c r="B137" s="5" t="s">
        <v>157</v>
      </c>
      <c r="C137" s="5" t="s">
        <v>365</v>
      </c>
      <c r="D137" s="5" t="s">
        <v>551</v>
      </c>
      <c r="E137" s="14"/>
    </row>
    <row r="138" spans="2:5" x14ac:dyDescent="0.25">
      <c r="B138" s="5" t="s">
        <v>158</v>
      </c>
      <c r="C138" s="5" t="s">
        <v>366</v>
      </c>
      <c r="D138" s="5" t="s">
        <v>552</v>
      </c>
      <c r="E138" s="14"/>
    </row>
    <row r="139" spans="2:5" x14ac:dyDescent="0.25">
      <c r="B139" s="6" t="s">
        <v>190</v>
      </c>
      <c r="C139" s="6" t="s">
        <v>367</v>
      </c>
      <c r="D139" s="6" t="s">
        <v>553</v>
      </c>
      <c r="E139" s="15"/>
    </row>
    <row r="140" spans="2:5" x14ac:dyDescent="0.25">
      <c r="B140" s="5" t="s">
        <v>159</v>
      </c>
      <c r="C140" s="5" t="s">
        <v>368</v>
      </c>
      <c r="D140" s="5" t="s">
        <v>554</v>
      </c>
      <c r="E140" s="14"/>
    </row>
    <row r="141" spans="2:5" x14ac:dyDescent="0.25">
      <c r="B141" s="5" t="s">
        <v>160</v>
      </c>
      <c r="C141" s="5" t="s">
        <v>369</v>
      </c>
      <c r="D141" s="5" t="s">
        <v>555</v>
      </c>
      <c r="E141" s="14"/>
    </row>
    <row r="142" spans="2:5" x14ac:dyDescent="0.25">
      <c r="B142" s="5" t="s">
        <v>161</v>
      </c>
      <c r="C142" s="5" t="s">
        <v>370</v>
      </c>
      <c r="D142" s="5" t="s">
        <v>556</v>
      </c>
      <c r="E142" s="14"/>
    </row>
    <row r="143" spans="2:5" x14ac:dyDescent="0.25">
      <c r="B143" s="5" t="s">
        <v>162</v>
      </c>
      <c r="C143" s="5" t="s">
        <v>371</v>
      </c>
      <c r="D143" s="5" t="s">
        <v>371</v>
      </c>
      <c r="E143" s="14"/>
    </row>
    <row r="144" spans="2:5" x14ac:dyDescent="0.25">
      <c r="B144" s="5" t="s">
        <v>163</v>
      </c>
      <c r="C144" s="5" t="s">
        <v>163</v>
      </c>
      <c r="D144" s="5" t="s">
        <v>557</v>
      </c>
      <c r="E144" s="14"/>
    </row>
    <row r="145" spans="2:5" x14ac:dyDescent="0.25">
      <c r="B145" s="5" t="s">
        <v>164</v>
      </c>
      <c r="C145" s="5" t="s">
        <v>372</v>
      </c>
      <c r="D145" s="5" t="s">
        <v>558</v>
      </c>
      <c r="E145" s="14"/>
    </row>
    <row r="146" spans="2:5" x14ac:dyDescent="0.25">
      <c r="B146" s="5" t="s">
        <v>165</v>
      </c>
      <c r="C146" s="5" t="s">
        <v>373</v>
      </c>
      <c r="D146" s="5" t="s">
        <v>559</v>
      </c>
      <c r="E146" s="14"/>
    </row>
    <row r="147" spans="2:5" x14ac:dyDescent="0.25">
      <c r="B147" s="5" t="s">
        <v>166</v>
      </c>
      <c r="C147" s="5" t="s">
        <v>374</v>
      </c>
      <c r="D147" s="5" t="s">
        <v>560</v>
      </c>
      <c r="E147" s="14"/>
    </row>
    <row r="148" spans="2:5" x14ac:dyDescent="0.25">
      <c r="B148" s="5" t="s">
        <v>167</v>
      </c>
      <c r="C148" s="5" t="s">
        <v>375</v>
      </c>
      <c r="D148" s="5" t="s">
        <v>561</v>
      </c>
      <c r="E148" s="14"/>
    </row>
    <row r="149" spans="2:5" x14ac:dyDescent="0.25">
      <c r="B149" s="5" t="s">
        <v>194</v>
      </c>
      <c r="C149" s="5" t="s">
        <v>376</v>
      </c>
      <c r="D149" s="5" t="s">
        <v>562</v>
      </c>
      <c r="E149" s="14"/>
    </row>
    <row r="150" spans="2:5" x14ac:dyDescent="0.25">
      <c r="B150" s="5" t="s">
        <v>193</v>
      </c>
      <c r="C150" s="5" t="s">
        <v>377</v>
      </c>
      <c r="D150" s="5" t="s">
        <v>563</v>
      </c>
      <c r="E150" s="14"/>
    </row>
    <row r="151" spans="2:5" x14ac:dyDescent="0.25">
      <c r="B151" s="5" t="s">
        <v>195</v>
      </c>
      <c r="C151" s="5" t="s">
        <v>378</v>
      </c>
      <c r="D151" s="5" t="s">
        <v>564</v>
      </c>
      <c r="E151" s="14"/>
    </row>
    <row r="152" spans="2:5" x14ac:dyDescent="0.25">
      <c r="B152" s="6" t="s">
        <v>189</v>
      </c>
      <c r="C152" s="11" t="s">
        <v>379</v>
      </c>
      <c r="D152" s="6" t="s">
        <v>565</v>
      </c>
      <c r="E152" s="15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11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11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11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11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11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11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11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11" t="s">
        <v>829</v>
      </c>
      <c r="D256" s="6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Haxhere Fazliu</cp:lastModifiedBy>
  <cp:lastPrinted>2025-09-02T09:14:57Z</cp:lastPrinted>
  <dcterms:created xsi:type="dcterms:W3CDTF">2015-03-12T08:53:45Z</dcterms:created>
  <dcterms:modified xsi:type="dcterms:W3CDTF">2026-02-03T08:40:43Z</dcterms:modified>
</cp:coreProperties>
</file>