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hyla\Desktop\"/>
    </mc:Choice>
  </mc:AlternateContent>
  <xr:revisionPtr revIDLastSave="0" documentId="8_{D53E0CEF-7F1A-4E71-8590-1AAF39352A4A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D3" i="12"/>
  <c r="C3" i="12"/>
  <c r="B3" i="12"/>
  <c r="A3" i="12"/>
  <c r="C16" i="12" l="1"/>
  <c r="K13" i="6"/>
  <c r="E13" i="6"/>
  <c r="K12" i="6" l="1"/>
  <c r="E12" i="6"/>
  <c r="K17" i="6" l="1"/>
  <c r="Q17" i="6"/>
  <c r="E17" i="6"/>
  <c r="D17" i="6" l="1"/>
  <c r="C17" i="6"/>
  <c r="K16" i="6"/>
  <c r="Q16" i="6"/>
  <c r="E16" i="6"/>
  <c r="D16" i="6" l="1"/>
  <c r="C16" i="6"/>
  <c r="Q15" i="6"/>
  <c r="K15" i="6"/>
  <c r="E15" i="6"/>
  <c r="D15" i="6" s="1"/>
  <c r="C15" i="6" l="1"/>
  <c r="K14" i="6"/>
  <c r="Q14" i="6"/>
  <c r="E14" i="6"/>
  <c r="D14" i="6" l="1"/>
  <c r="C14" i="6"/>
  <c r="Q13" i="6"/>
  <c r="C13" i="6" l="1"/>
  <c r="D13" i="6"/>
  <c r="Q12" i="6"/>
  <c r="C12" i="6" l="1"/>
  <c r="D12" i="6"/>
  <c r="K11" i="6"/>
  <c r="Q11" i="6"/>
  <c r="E11" i="6"/>
  <c r="D11" i="6" l="1"/>
  <c r="C11" i="6"/>
  <c r="K10" i="6"/>
  <c r="Q10" i="6"/>
  <c r="E10" i="6"/>
  <c r="D10" i="6" s="1"/>
  <c r="C10" i="6" l="1"/>
  <c r="E6" i="6"/>
  <c r="K6" i="6"/>
  <c r="E7" i="6"/>
  <c r="K7" i="6"/>
  <c r="E8" i="6"/>
  <c r="K8" i="6"/>
  <c r="E9" i="6"/>
  <c r="K9" i="6"/>
  <c r="Q9" i="6" l="1"/>
  <c r="C9" i="6" s="1"/>
  <c r="D9" i="6" l="1"/>
  <c r="Q8" i="6"/>
  <c r="C8" i="6" l="1"/>
  <c r="D8" i="6"/>
  <c r="K18" i="6"/>
  <c r="E18" i="6"/>
  <c r="F18" i="6"/>
  <c r="G18" i="6"/>
  <c r="H18" i="6"/>
  <c r="I18" i="6"/>
  <c r="J18" i="6"/>
  <c r="L18" i="6"/>
  <c r="M18" i="6"/>
  <c r="N18" i="6"/>
  <c r="O18" i="6"/>
  <c r="P18" i="6"/>
  <c r="Q7" i="6" l="1"/>
  <c r="D7" i="6" l="1"/>
  <c r="C7" i="6"/>
  <c r="Q6" i="6"/>
  <c r="D6" i="6" s="1"/>
  <c r="D18" i="6" l="1"/>
  <c r="C6" i="6"/>
  <c r="C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<sst xmlns="http://schemas.openxmlformats.org/spreadsheetml/2006/main" count="984" uniqueCount="898">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</sst>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3" xfId="0" applyBorder="1"/>
    <xf numFmtId="0" fontId="0" fillId="0" borderId="11" xfId="0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0" fillId="37" borderId="18" xfId="0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8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Protection="1">
      <protection hidden="1"/>
    </xf>
    <xf numFmtId="0" fontId="17" fillId="2" borderId="22" xfId="0" applyFont="1" applyFill="1" applyBorder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43" fontId="0" fillId="0" borderId="0" xfId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ill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1287780</xdr:colOff>
          <xdr:row>0</xdr:row>
          <xdr:rowOff>144780</xdr:rowOff>
        </xdr:from>
        <xdr:to>
          <xdr:col>5</xdr:col>
          <xdr:colOff>106680</xdr:colOff>
          <xdr:row>1</xdr:row>
          <xdr:rowOff>7620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144780</xdr:rowOff>
        </xdr:from>
        <xdr:to>
          <xdr:col>3</xdr:col>
          <xdr:colOff>579120</xdr:colOff>
          <xdr:row>1</xdr:row>
          <xdr:rowOff>7620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xhere.fazliu/AppData/Local/Microsoft/Windows/INetCache/Content.Outlook/OK7F43GN/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M11" sqref="M11"/>
    </sheetView>
  </sheetViews>
  <sheetFormatPr defaultColWidth="9.109375" defaultRowHeight="14.4" x14ac:dyDescent="0.3"/>
  <cols>
    <col min="1" max="1" width="5.44140625" style="58" customWidth="1"/>
    <col min="2" max="2" width="15.6640625" style="58" customWidth="1"/>
    <col min="3" max="3" width="12.33203125" style="58" bestFit="1" customWidth="1"/>
    <col min="4" max="4" width="13.33203125" style="58" customWidth="1"/>
    <col min="5" max="5" width="14.109375" style="83" customWidth="1"/>
    <col min="6" max="7" width="11.44140625" style="58" customWidth="1"/>
    <col min="8" max="8" width="11.5546875" style="58" customWidth="1"/>
    <col min="9" max="9" width="11.33203125" style="58" customWidth="1"/>
    <col min="10" max="10" width="11.6640625" style="58" customWidth="1"/>
    <col min="11" max="11" width="12.88671875" style="58" customWidth="1"/>
    <col min="12" max="12" width="13.88671875" style="58" bestFit="1" customWidth="1"/>
    <col min="13" max="13" width="12.44140625" style="58" customWidth="1"/>
    <col min="14" max="14" width="12.109375" style="58" customWidth="1"/>
    <col min="15" max="15" width="10.109375" style="58" customWidth="1"/>
    <col min="16" max="16" width="11.33203125" style="58" customWidth="1"/>
    <col min="17" max="17" width="11.5546875" style="58" customWidth="1"/>
    <col min="18" max="18" width="12.6640625" style="58" customWidth="1"/>
    <col min="19" max="19" width="11.33203125" style="58" customWidth="1"/>
    <col min="20" max="20" width="11.44140625" style="58" customWidth="1"/>
    <col min="21" max="21" width="9.33203125" style="58" bestFit="1" customWidth="1"/>
    <col min="22" max="22" width="11.33203125" style="58" customWidth="1"/>
    <col min="23" max="16384" width="9.109375" style="58"/>
  </cols>
  <sheetData>
    <row r="1" spans="1:22" ht="26.25" customHeight="1" x14ac:dyDescent="0.4">
      <c r="A1" s="55" t="str">
        <f>IF(L!$A$1=1,L!G2,IF(L!$A$1=2,L!G11,L!G21))</f>
        <v>Tabela 1: Pagesat</v>
      </c>
      <c r="B1" s="56"/>
      <c r="C1" s="57"/>
      <c r="D1" s="163" t="s">
        <v>609</v>
      </c>
      <c r="E1" s="59"/>
      <c r="F1" s="57"/>
      <c r="G1" s="57"/>
      <c r="H1" s="57"/>
      <c r="I1" s="57"/>
      <c r="J1" s="128" t="s">
        <v>877</v>
      </c>
      <c r="M1" s="84"/>
      <c r="N1"/>
      <c r="O1" s="84"/>
      <c r="P1" s="84"/>
      <c r="R1" s="84"/>
    </row>
    <row r="2" spans="1:22" ht="18.75" customHeight="1" x14ac:dyDescent="0.3">
      <c r="A2" s="98" t="s">
        <v>874</v>
      </c>
      <c r="B2" s="60"/>
      <c r="C2" s="60"/>
      <c r="D2" s="164"/>
      <c r="E2" s="61"/>
      <c r="F2" s="61"/>
      <c r="G2" s="61"/>
      <c r="H2" s="61"/>
      <c r="I2" s="61"/>
      <c r="J2" s="61"/>
      <c r="O2" s="84"/>
    </row>
    <row r="3" spans="1:22" ht="12.75" customHeight="1" x14ac:dyDescent="0.3">
      <c r="A3" s="165"/>
      <c r="B3" s="165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3">
      <c r="A4" s="165"/>
      <c r="B4" s="165"/>
      <c r="C4" s="62"/>
      <c r="D4" s="64"/>
      <c r="E4" s="67"/>
      <c r="F4" s="69"/>
      <c r="G4" s="68"/>
      <c r="H4" s="68"/>
      <c r="I4" s="68"/>
      <c r="J4" s="68"/>
      <c r="K4" s="67"/>
      <c r="L4" s="69"/>
      <c r="M4" s="68"/>
      <c r="N4" s="68"/>
      <c r="O4" s="68"/>
      <c r="P4" s="68"/>
      <c r="Q4" s="67"/>
      <c r="R4" s="69"/>
      <c r="S4" s="68"/>
      <c r="T4" s="68"/>
      <c r="U4" s="68"/>
      <c r="V4" s="68"/>
    </row>
    <row r="5" spans="1:22" s="71" customFormat="1" ht="57" customHeight="1" x14ac:dyDescent="0.3">
      <c r="A5" s="166"/>
      <c r="B5" s="166"/>
      <c r="C5" s="70" t="str">
        <f>IF(L!$A$1=1,L!I4,IF(L!$A$1=2,L!I13,L!I23))</f>
        <v>Gjithsejt Pagesat</v>
      </c>
      <c r="D5" s="70" t="str">
        <f>IF(L!$A$1=1,L!J4,IF(L!$A$1=2,L!J13,L!J23))</f>
        <v>Shpenzimet</v>
      </c>
      <c r="E5" s="131" t="s">
        <v>890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107" t="s">
        <v>868</v>
      </c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107" t="s">
        <v>891</v>
      </c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3">
      <c r="A6" s="162">
        <v>2025</v>
      </c>
      <c r="B6" s="72" t="s">
        <v>878</v>
      </c>
      <c r="C6" s="154">
        <f>E6+K6+Q6</f>
        <v>1551266.07</v>
      </c>
      <c r="D6" s="73">
        <f>E6+K6+Q6</f>
        <v>1551266.07</v>
      </c>
      <c r="E6" s="148">
        <f t="shared" ref="E6:E13" si="0">F6+G6+H6+I6+J6</f>
        <v>183310.49</v>
      </c>
      <c r="F6" s="73">
        <v>183310.49</v>
      </c>
      <c r="G6" s="73"/>
      <c r="H6" s="73"/>
      <c r="I6" s="73"/>
      <c r="J6" s="73"/>
      <c r="K6" s="150">
        <f t="shared" ref="K6:K11" si="1">L6+M6+N6+O6+P6</f>
        <v>1113885.8500000001</v>
      </c>
      <c r="L6" s="73">
        <v>1113885.8500000001</v>
      </c>
      <c r="M6" s="73"/>
      <c r="N6" s="73"/>
      <c r="O6" s="73"/>
      <c r="P6" s="73"/>
      <c r="Q6" s="152">
        <f t="shared" ref="Q6:Q11" si="2">R6+S6+T6+U6+V6</f>
        <v>254069.73</v>
      </c>
      <c r="R6" s="73">
        <v>254069.73</v>
      </c>
      <c r="S6" s="73"/>
      <c r="T6" s="73"/>
      <c r="U6" s="73"/>
      <c r="V6" s="73"/>
    </row>
    <row r="7" spans="1:22" x14ac:dyDescent="0.3">
      <c r="A7" s="162"/>
      <c r="B7" s="72" t="s">
        <v>879</v>
      </c>
      <c r="C7" s="154">
        <f>E7+K7+Q7</f>
        <v>3076430.98</v>
      </c>
      <c r="D7" s="73">
        <f t="shared" ref="D7:D17" si="3">E7+K7+Q7</f>
        <v>3076430.98</v>
      </c>
      <c r="E7" s="148">
        <f t="shared" si="0"/>
        <v>1235157.45</v>
      </c>
      <c r="F7" s="73">
        <v>210836.42</v>
      </c>
      <c r="G7" s="73">
        <v>240898.69</v>
      </c>
      <c r="H7" s="73">
        <v>85335.5</v>
      </c>
      <c r="I7" s="73">
        <v>30300</v>
      </c>
      <c r="J7" s="123">
        <v>667786.84</v>
      </c>
      <c r="K7" s="150">
        <f t="shared" si="1"/>
        <v>1419563.84</v>
      </c>
      <c r="L7" s="73">
        <v>1233486.04</v>
      </c>
      <c r="M7" s="73">
        <v>108533.25</v>
      </c>
      <c r="N7" s="73">
        <v>24770.62</v>
      </c>
      <c r="O7" s="73"/>
      <c r="P7" s="73">
        <v>52773.93</v>
      </c>
      <c r="Q7" s="152">
        <f t="shared" si="2"/>
        <v>421709.69</v>
      </c>
      <c r="R7" s="73">
        <v>287204.06</v>
      </c>
      <c r="S7" s="73">
        <v>53580.39</v>
      </c>
      <c r="T7" s="73">
        <v>17825.240000000002</v>
      </c>
      <c r="U7" s="73">
        <v>36650</v>
      </c>
      <c r="V7" s="73">
        <v>26450</v>
      </c>
    </row>
    <row r="8" spans="1:22" x14ac:dyDescent="0.3">
      <c r="A8" s="162"/>
      <c r="B8" s="72" t="s">
        <v>880</v>
      </c>
      <c r="C8" s="154">
        <f t="shared" ref="C8:C17" si="4">E8+K8+Q8</f>
        <v>0</v>
      </c>
      <c r="D8" s="73">
        <f t="shared" si="3"/>
        <v>0</v>
      </c>
      <c r="E8" s="148">
        <f t="shared" si="0"/>
        <v>0</v>
      </c>
      <c r="F8" s="73"/>
      <c r="G8" s="73"/>
      <c r="H8" s="73"/>
      <c r="I8" s="73"/>
      <c r="J8" s="123"/>
      <c r="K8" s="150">
        <f t="shared" si="1"/>
        <v>0</v>
      </c>
      <c r="L8" s="73"/>
      <c r="M8" s="73"/>
      <c r="N8" s="73"/>
      <c r="O8" s="73"/>
      <c r="P8" s="73"/>
      <c r="Q8" s="152">
        <f t="shared" si="2"/>
        <v>0</v>
      </c>
      <c r="R8" s="73"/>
      <c r="S8" s="73"/>
      <c r="T8" s="73"/>
      <c r="U8" s="73"/>
      <c r="V8" s="73"/>
    </row>
    <row r="9" spans="1:22" x14ac:dyDescent="0.3">
      <c r="A9" s="162"/>
      <c r="B9" s="72" t="s">
        <v>881</v>
      </c>
      <c r="C9" s="154">
        <f t="shared" si="4"/>
        <v>0</v>
      </c>
      <c r="D9" s="73">
        <f t="shared" si="3"/>
        <v>0</v>
      </c>
      <c r="E9" s="148">
        <f t="shared" si="0"/>
        <v>0</v>
      </c>
      <c r="F9" s="73"/>
      <c r="G9" s="73"/>
      <c r="H9" s="73"/>
      <c r="I9" s="73"/>
      <c r="J9" s="123"/>
      <c r="K9" s="150">
        <f t="shared" si="1"/>
        <v>0</v>
      </c>
      <c r="L9" s="73"/>
      <c r="M9" s="73"/>
      <c r="N9" s="73"/>
      <c r="O9" s="73"/>
      <c r="P9" s="73"/>
      <c r="Q9" s="152">
        <f t="shared" si="2"/>
        <v>0</v>
      </c>
      <c r="R9" s="73"/>
      <c r="S9" s="73"/>
      <c r="T9" s="73"/>
      <c r="U9" s="73"/>
      <c r="V9" s="73"/>
    </row>
    <row r="10" spans="1:22" x14ac:dyDescent="0.3">
      <c r="A10" s="162"/>
      <c r="B10" s="72" t="s">
        <v>882</v>
      </c>
      <c r="C10" s="154">
        <f t="shared" si="4"/>
        <v>0</v>
      </c>
      <c r="D10" s="73">
        <f t="shared" si="3"/>
        <v>0</v>
      </c>
      <c r="E10" s="148">
        <f t="shared" si="0"/>
        <v>0</v>
      </c>
      <c r="F10" s="73"/>
      <c r="G10" s="73"/>
      <c r="H10" s="73"/>
      <c r="I10" s="73"/>
      <c r="J10" s="123"/>
      <c r="K10" s="150">
        <f t="shared" si="1"/>
        <v>0</v>
      </c>
      <c r="L10" s="73"/>
      <c r="M10" s="73"/>
      <c r="N10" s="73"/>
      <c r="O10" s="73"/>
      <c r="P10" s="73"/>
      <c r="Q10" s="152">
        <f t="shared" si="2"/>
        <v>0</v>
      </c>
      <c r="R10" s="73"/>
      <c r="S10" s="73"/>
      <c r="T10" s="73"/>
      <c r="U10" s="73"/>
      <c r="V10" s="73"/>
    </row>
    <row r="11" spans="1:22" x14ac:dyDescent="0.3">
      <c r="A11" s="162"/>
      <c r="B11" s="72" t="s">
        <v>883</v>
      </c>
      <c r="C11" s="154">
        <f t="shared" si="4"/>
        <v>0</v>
      </c>
      <c r="D11" s="73">
        <f t="shared" si="3"/>
        <v>0</v>
      </c>
      <c r="E11" s="148">
        <f t="shared" si="0"/>
        <v>0</v>
      </c>
      <c r="F11" s="73"/>
      <c r="G11" s="73"/>
      <c r="H11" s="73"/>
      <c r="I11" s="73"/>
      <c r="J11" s="123"/>
      <c r="K11" s="150">
        <f t="shared" si="1"/>
        <v>0</v>
      </c>
      <c r="L11" s="73"/>
      <c r="M11" s="73"/>
      <c r="N11" s="73"/>
      <c r="O11" s="73"/>
      <c r="P11" s="73"/>
      <c r="Q11" s="152">
        <f t="shared" si="2"/>
        <v>0</v>
      </c>
      <c r="R11" s="73"/>
      <c r="S11" s="73"/>
      <c r="T11" s="73"/>
      <c r="U11" s="73"/>
      <c r="V11" s="73"/>
    </row>
    <row r="12" spans="1:22" x14ac:dyDescent="0.3">
      <c r="A12" s="162"/>
      <c r="B12" s="72" t="s">
        <v>887</v>
      </c>
      <c r="C12" s="154">
        <f t="shared" si="4"/>
        <v>0</v>
      </c>
      <c r="D12" s="73">
        <f t="shared" si="3"/>
        <v>0</v>
      </c>
      <c r="E12" s="148">
        <f t="shared" si="0"/>
        <v>0</v>
      </c>
      <c r="F12" s="73"/>
      <c r="G12" s="73"/>
      <c r="H12" s="73"/>
      <c r="I12" s="73"/>
      <c r="J12" s="123"/>
      <c r="K12" s="150">
        <f>L12+M12+N12+O12+P12</f>
        <v>0</v>
      </c>
      <c r="L12" s="73"/>
      <c r="M12" s="73"/>
      <c r="N12" s="73"/>
      <c r="O12" s="73"/>
      <c r="P12" s="73"/>
      <c r="Q12" s="152">
        <f t="shared" ref="Q12:Q17" si="5">R12+S12+T12+U12+V12</f>
        <v>0</v>
      </c>
      <c r="R12" s="73"/>
      <c r="S12" s="73"/>
      <c r="T12" s="73"/>
      <c r="U12" s="73"/>
      <c r="V12" s="73"/>
    </row>
    <row r="13" spans="1:22" x14ac:dyDescent="0.3">
      <c r="A13" s="162"/>
      <c r="B13" s="72" t="s">
        <v>888</v>
      </c>
      <c r="C13" s="154">
        <f t="shared" si="4"/>
        <v>0</v>
      </c>
      <c r="D13" s="73">
        <f t="shared" si="3"/>
        <v>0</v>
      </c>
      <c r="E13" s="148">
        <f t="shared" si="0"/>
        <v>0</v>
      </c>
      <c r="F13" s="73"/>
      <c r="G13" s="73"/>
      <c r="H13" s="73"/>
      <c r="I13" s="73"/>
      <c r="J13" s="123"/>
      <c r="K13" s="150">
        <f>L13+M13+N13+O13+P13</f>
        <v>0</v>
      </c>
      <c r="L13" s="73"/>
      <c r="M13" s="73"/>
      <c r="N13" s="73"/>
      <c r="O13" s="73"/>
      <c r="P13" s="73"/>
      <c r="Q13" s="152">
        <f t="shared" si="5"/>
        <v>0</v>
      </c>
      <c r="R13" s="73"/>
      <c r="S13" s="129"/>
      <c r="T13" s="129"/>
      <c r="U13" s="129"/>
      <c r="V13" s="73"/>
    </row>
    <row r="14" spans="1:22" x14ac:dyDescent="0.3">
      <c r="A14" s="162"/>
      <c r="B14" s="72" t="s">
        <v>889</v>
      </c>
      <c r="C14" s="154">
        <f t="shared" si="4"/>
        <v>0</v>
      </c>
      <c r="D14" s="73">
        <f t="shared" si="3"/>
        <v>0</v>
      </c>
      <c r="E14" s="148">
        <f t="shared" ref="E14:E17" si="6">F14+G14+H14+I14+J14</f>
        <v>0</v>
      </c>
      <c r="F14" s="73"/>
      <c r="G14" s="73"/>
      <c r="H14" s="73"/>
      <c r="I14" s="73"/>
      <c r="J14" s="123"/>
      <c r="K14" s="150">
        <f t="shared" ref="K14:K17" si="7">L14+M14+N14+O14+P14</f>
        <v>0</v>
      </c>
      <c r="L14" s="73"/>
      <c r="M14" s="73"/>
      <c r="N14" s="73"/>
      <c r="O14" s="73"/>
      <c r="P14" s="73"/>
      <c r="Q14" s="152">
        <f t="shared" si="5"/>
        <v>0</v>
      </c>
      <c r="R14" s="73"/>
      <c r="S14" s="73"/>
      <c r="T14" s="73"/>
      <c r="U14" s="73"/>
      <c r="V14" s="73"/>
    </row>
    <row r="15" spans="1:22" x14ac:dyDescent="0.3">
      <c r="A15" s="162"/>
      <c r="B15" s="72" t="s">
        <v>884</v>
      </c>
      <c r="C15" s="154">
        <f t="shared" si="4"/>
        <v>0</v>
      </c>
      <c r="D15" s="73">
        <f t="shared" si="3"/>
        <v>0</v>
      </c>
      <c r="E15" s="148">
        <f t="shared" si="6"/>
        <v>0</v>
      </c>
      <c r="F15" s="73"/>
      <c r="G15" s="73"/>
      <c r="H15" s="73"/>
      <c r="I15" s="73"/>
      <c r="J15" s="123"/>
      <c r="K15" s="150">
        <f t="shared" si="7"/>
        <v>0</v>
      </c>
      <c r="L15" s="73"/>
      <c r="M15" s="73"/>
      <c r="N15" s="73"/>
      <c r="O15" s="73"/>
      <c r="P15" s="73"/>
      <c r="Q15" s="152">
        <f t="shared" si="5"/>
        <v>0</v>
      </c>
      <c r="R15" s="73"/>
      <c r="S15" s="73"/>
      <c r="T15" s="73"/>
      <c r="U15" s="73"/>
      <c r="V15" s="73"/>
    </row>
    <row r="16" spans="1:22" x14ac:dyDescent="0.3">
      <c r="A16" s="162"/>
      <c r="B16" s="72" t="s">
        <v>885</v>
      </c>
      <c r="C16" s="154">
        <f t="shared" si="4"/>
        <v>0</v>
      </c>
      <c r="D16" s="73">
        <f>E16+K16+Q16</f>
        <v>0</v>
      </c>
      <c r="E16" s="148">
        <f t="shared" si="6"/>
        <v>0</v>
      </c>
      <c r="F16" s="73"/>
      <c r="G16" s="73"/>
      <c r="H16" s="73"/>
      <c r="I16" s="73"/>
      <c r="J16" s="123"/>
      <c r="K16" s="150">
        <f t="shared" si="7"/>
        <v>0</v>
      </c>
      <c r="L16" s="73"/>
      <c r="M16" s="73"/>
      <c r="N16" s="73"/>
      <c r="O16" s="73"/>
      <c r="P16" s="73"/>
      <c r="Q16" s="152">
        <f t="shared" si="5"/>
        <v>0</v>
      </c>
      <c r="R16" s="73"/>
      <c r="S16" s="73"/>
      <c r="T16" s="73"/>
      <c r="U16" s="73"/>
      <c r="V16" s="73"/>
    </row>
    <row r="17" spans="1:22" x14ac:dyDescent="0.3">
      <c r="A17" s="162"/>
      <c r="B17" s="72" t="s">
        <v>886</v>
      </c>
      <c r="C17" s="154">
        <f t="shared" si="4"/>
        <v>0</v>
      </c>
      <c r="D17" s="73">
        <f t="shared" si="3"/>
        <v>0</v>
      </c>
      <c r="E17" s="148">
        <f t="shared" si="6"/>
        <v>0</v>
      </c>
      <c r="F17" s="73"/>
      <c r="G17" s="73"/>
      <c r="H17" s="73"/>
      <c r="I17" s="73"/>
      <c r="J17" s="123"/>
      <c r="K17" s="150">
        <f t="shared" si="7"/>
        <v>0</v>
      </c>
      <c r="L17" s="73"/>
      <c r="M17" s="73"/>
      <c r="N17" s="73"/>
      <c r="O17" s="73"/>
      <c r="P17" s="73"/>
      <c r="Q17" s="152">
        <f t="shared" si="5"/>
        <v>0</v>
      </c>
      <c r="R17" s="73"/>
      <c r="S17" s="73"/>
      <c r="T17" s="73"/>
      <c r="U17" s="73"/>
      <c r="V17" s="73"/>
    </row>
    <row r="18" spans="1:22" x14ac:dyDescent="0.3">
      <c r="A18" s="162"/>
      <c r="B18" s="75" t="s">
        <v>892</v>
      </c>
      <c r="C18" s="155">
        <f>SUM(C6:C17)</f>
        <v>4627697.05</v>
      </c>
      <c r="D18" s="77">
        <f>SUM(D6:D17)</f>
        <v>4627697.05</v>
      </c>
      <c r="E18" s="149">
        <f>SUM(E6:E17)</f>
        <v>1418467.94</v>
      </c>
      <c r="F18" s="77">
        <f t="shared" ref="F18:V18" si="8">SUM(F6:F17)</f>
        <v>394146.91000000003</v>
      </c>
      <c r="G18" s="77">
        <f t="shared" si="8"/>
        <v>240898.69</v>
      </c>
      <c r="H18" s="77">
        <f t="shared" si="8"/>
        <v>85335.5</v>
      </c>
      <c r="I18" s="77">
        <f t="shared" si="8"/>
        <v>30300</v>
      </c>
      <c r="J18" s="77">
        <f t="shared" si="8"/>
        <v>667786.84</v>
      </c>
      <c r="K18" s="151">
        <f>SUM(K6:K17)</f>
        <v>2533449.6900000004</v>
      </c>
      <c r="L18" s="77">
        <f t="shared" si="8"/>
        <v>2347371.89</v>
      </c>
      <c r="M18" s="77">
        <f t="shared" si="8"/>
        <v>108533.25</v>
      </c>
      <c r="N18" s="77">
        <f t="shared" si="8"/>
        <v>24770.62</v>
      </c>
      <c r="O18" s="77">
        <f t="shared" si="8"/>
        <v>0</v>
      </c>
      <c r="P18" s="77">
        <f t="shared" si="8"/>
        <v>52773.93</v>
      </c>
      <c r="Q18" s="153">
        <f t="shared" si="8"/>
        <v>675779.42</v>
      </c>
      <c r="R18" s="77">
        <f t="shared" si="8"/>
        <v>541273.79</v>
      </c>
      <c r="S18" s="77">
        <f t="shared" si="8"/>
        <v>53580.39</v>
      </c>
      <c r="T18" s="77">
        <f t="shared" si="8"/>
        <v>17825.240000000002</v>
      </c>
      <c r="U18" s="77">
        <f t="shared" si="8"/>
        <v>36650</v>
      </c>
      <c r="V18" s="77">
        <f t="shared" si="8"/>
        <v>26450</v>
      </c>
    </row>
    <row r="19" spans="1:22" x14ac:dyDescent="0.3">
      <c r="A19" s="159"/>
      <c r="B19" s="72"/>
      <c r="C19" s="73"/>
      <c r="D19" s="73"/>
      <c r="E19" s="114"/>
      <c r="F19" s="117"/>
      <c r="G19" s="73"/>
      <c r="H19" s="73"/>
      <c r="I19" s="73"/>
      <c r="J19" s="73"/>
      <c r="K19" s="113"/>
      <c r="L19" s="73"/>
      <c r="M19" s="73"/>
      <c r="N19" s="73"/>
      <c r="O19" s="73"/>
      <c r="P19" s="73"/>
      <c r="Q19" s="114"/>
      <c r="R19" s="73"/>
      <c r="S19" s="73"/>
      <c r="T19" s="73"/>
      <c r="U19" s="73"/>
      <c r="V19" s="73"/>
    </row>
    <row r="20" spans="1:22" x14ac:dyDescent="0.3">
      <c r="A20" s="159"/>
      <c r="B20" s="72"/>
      <c r="C20" s="73"/>
      <c r="D20" s="73"/>
      <c r="E20" s="114"/>
      <c r="F20" s="117"/>
      <c r="G20" s="73"/>
      <c r="H20" s="73"/>
      <c r="I20" s="73"/>
      <c r="J20" s="73"/>
      <c r="K20" s="113"/>
      <c r="L20" s="73"/>
      <c r="M20" s="73"/>
      <c r="N20" s="73"/>
      <c r="O20" s="73"/>
      <c r="P20" s="73"/>
      <c r="Q20" s="114"/>
      <c r="R20" s="73"/>
      <c r="S20" s="73"/>
      <c r="T20" s="73"/>
      <c r="U20" s="73"/>
      <c r="V20" s="73"/>
    </row>
    <row r="21" spans="1:22" x14ac:dyDescent="0.3">
      <c r="A21" s="159"/>
      <c r="C21" s="73"/>
      <c r="D21" s="73"/>
      <c r="E21" s="114"/>
      <c r="F21" s="117"/>
      <c r="G21" s="73"/>
      <c r="H21" s="73"/>
      <c r="I21" s="73"/>
      <c r="J21" s="73"/>
      <c r="K21" s="113"/>
      <c r="L21" s="73"/>
      <c r="M21" s="73"/>
      <c r="N21" s="73"/>
      <c r="O21" s="73"/>
      <c r="P21" s="73"/>
      <c r="Q21" s="114"/>
      <c r="R21" s="73"/>
      <c r="S21" s="73"/>
      <c r="T21" s="73"/>
      <c r="U21" s="73"/>
      <c r="V21" s="73"/>
    </row>
    <row r="22" spans="1:22" x14ac:dyDescent="0.3">
      <c r="A22" s="159"/>
      <c r="B22" s="72"/>
      <c r="C22" s="73"/>
      <c r="D22" s="73"/>
      <c r="E22" s="114"/>
      <c r="F22" s="121"/>
      <c r="G22" s="73"/>
      <c r="H22" s="73"/>
      <c r="I22" s="73"/>
      <c r="J22" s="73"/>
      <c r="K22" s="113"/>
      <c r="L22" s="73"/>
      <c r="M22" s="73"/>
      <c r="N22" s="73"/>
      <c r="O22" s="73"/>
      <c r="P22" s="73"/>
      <c r="Q22" s="114"/>
      <c r="R22" s="73"/>
      <c r="S22" s="73"/>
      <c r="T22" s="73"/>
      <c r="U22" s="73"/>
      <c r="V22" s="73"/>
    </row>
    <row r="23" spans="1:22" x14ac:dyDescent="0.3">
      <c r="A23" s="159"/>
      <c r="B23" s="72"/>
      <c r="C23" s="73"/>
      <c r="D23" s="73"/>
      <c r="E23" s="114"/>
      <c r="F23" s="117"/>
      <c r="G23" s="73"/>
      <c r="H23" s="73"/>
      <c r="I23" s="73"/>
      <c r="J23" s="73"/>
      <c r="K23" s="113"/>
      <c r="L23" s="73"/>
      <c r="M23" s="73"/>
      <c r="N23" s="73"/>
      <c r="O23" s="73"/>
      <c r="P23" s="73"/>
      <c r="Q23" s="114"/>
      <c r="R23" s="73"/>
      <c r="S23" s="73"/>
      <c r="T23" s="73"/>
      <c r="U23" s="73"/>
      <c r="V23" s="73"/>
    </row>
    <row r="24" spans="1:22" x14ac:dyDescent="0.3">
      <c r="A24" s="159"/>
      <c r="B24" s="72"/>
      <c r="C24" s="73"/>
      <c r="D24" s="73"/>
      <c r="E24" s="114"/>
      <c r="F24" s="117"/>
      <c r="G24" s="73"/>
      <c r="H24" s="73"/>
      <c r="I24" s="73"/>
      <c r="J24" s="73"/>
      <c r="K24" s="113"/>
      <c r="L24" s="73"/>
      <c r="M24" s="73"/>
      <c r="N24" s="73"/>
      <c r="O24" s="73"/>
      <c r="P24" s="73"/>
      <c r="Q24" s="114"/>
      <c r="R24" s="73"/>
      <c r="S24" s="73"/>
      <c r="T24" s="73"/>
      <c r="U24" s="73"/>
      <c r="V24" s="73"/>
    </row>
    <row r="25" spans="1:22" x14ac:dyDescent="0.3">
      <c r="A25" s="159"/>
      <c r="B25" s="72"/>
      <c r="C25" s="73"/>
      <c r="D25" s="73"/>
      <c r="E25" s="114"/>
      <c r="F25" s="118"/>
      <c r="G25" s="73"/>
      <c r="H25" s="73"/>
      <c r="I25" s="73"/>
      <c r="J25" s="73"/>
      <c r="K25" s="113"/>
      <c r="L25" s="73"/>
      <c r="M25" s="73"/>
      <c r="N25" s="73"/>
      <c r="O25" s="73"/>
      <c r="P25" s="73"/>
      <c r="Q25" s="114"/>
      <c r="R25" s="73"/>
      <c r="S25" s="73"/>
      <c r="T25" s="73"/>
      <c r="U25" s="73"/>
      <c r="V25" s="73"/>
    </row>
    <row r="26" spans="1:22" x14ac:dyDescent="0.3">
      <c r="A26" s="159"/>
      <c r="B26" s="72"/>
      <c r="C26" s="73"/>
      <c r="D26" s="73"/>
      <c r="E26" s="114"/>
      <c r="F26" s="122"/>
      <c r="G26" s="73"/>
      <c r="H26" s="73"/>
      <c r="I26" s="73"/>
      <c r="J26" s="73"/>
      <c r="K26" s="113"/>
      <c r="L26" s="73"/>
      <c r="M26" s="73"/>
      <c r="N26" s="73"/>
      <c r="O26" s="73"/>
      <c r="P26" s="73"/>
      <c r="Q26" s="114"/>
      <c r="R26" s="73"/>
      <c r="S26" s="73"/>
      <c r="T26" s="73"/>
      <c r="U26" s="73"/>
      <c r="V26" s="73"/>
    </row>
    <row r="27" spans="1:22" x14ac:dyDescent="0.3">
      <c r="A27" s="159"/>
      <c r="B27" s="72"/>
      <c r="C27" s="73"/>
      <c r="D27" s="73"/>
      <c r="E27" s="114"/>
      <c r="F27" s="117"/>
      <c r="G27" s="73"/>
      <c r="H27" s="73"/>
      <c r="I27" s="73"/>
      <c r="J27" s="73"/>
      <c r="K27" s="113"/>
      <c r="L27" s="73"/>
      <c r="M27" s="73"/>
      <c r="N27" s="73"/>
      <c r="O27" s="73"/>
      <c r="P27" s="73"/>
      <c r="Q27" s="114"/>
      <c r="R27" s="73"/>
      <c r="S27" s="73"/>
      <c r="T27" s="73"/>
      <c r="U27" s="73"/>
      <c r="V27" s="73"/>
    </row>
    <row r="28" spans="1:22" x14ac:dyDescent="0.3">
      <c r="A28" s="160"/>
      <c r="B28" s="72"/>
      <c r="C28" s="73"/>
      <c r="D28" s="73"/>
      <c r="E28" s="114"/>
      <c r="F28" s="119"/>
      <c r="G28" s="74"/>
      <c r="H28" s="74"/>
      <c r="I28" s="74"/>
      <c r="J28" s="74"/>
      <c r="K28" s="113"/>
      <c r="L28" s="74"/>
      <c r="M28" s="74"/>
      <c r="N28" s="74"/>
      <c r="O28" s="74"/>
      <c r="P28" s="74"/>
      <c r="Q28" s="114"/>
      <c r="R28" s="74"/>
      <c r="S28" s="74"/>
      <c r="T28" s="74"/>
      <c r="U28" s="74"/>
      <c r="V28" s="74"/>
    </row>
    <row r="29" spans="1:22" x14ac:dyDescent="0.3">
      <c r="A29" s="160"/>
      <c r="B29" s="72"/>
      <c r="C29" s="73"/>
      <c r="D29" s="73"/>
      <c r="E29" s="114"/>
      <c r="F29" s="119"/>
      <c r="G29" s="74"/>
      <c r="H29" s="74"/>
      <c r="I29" s="74"/>
      <c r="J29" s="74"/>
      <c r="K29" s="113"/>
      <c r="L29" s="74"/>
      <c r="M29" s="74"/>
      <c r="N29" s="74"/>
      <c r="O29" s="74"/>
      <c r="P29" s="74"/>
      <c r="Q29" s="114"/>
      <c r="R29" s="74"/>
      <c r="S29" s="74"/>
      <c r="T29" s="74"/>
      <c r="U29" s="74"/>
      <c r="V29" s="74"/>
    </row>
    <row r="30" spans="1:22" x14ac:dyDescent="0.3">
      <c r="A30" s="160"/>
      <c r="B30" s="72"/>
      <c r="C30" s="73"/>
      <c r="D30" s="73"/>
      <c r="E30" s="114"/>
      <c r="F30" s="120"/>
      <c r="G30" s="86"/>
      <c r="H30" s="85"/>
      <c r="I30" s="85"/>
      <c r="J30" s="85"/>
      <c r="K30" s="113"/>
      <c r="L30" s="85"/>
      <c r="M30" s="86"/>
      <c r="N30" s="85"/>
      <c r="O30" s="85"/>
      <c r="P30" s="85"/>
      <c r="Q30" s="114"/>
      <c r="R30" s="85"/>
      <c r="S30" s="86"/>
      <c r="T30" s="85"/>
      <c r="U30" s="85"/>
      <c r="V30" s="85"/>
    </row>
    <row r="31" spans="1:22" s="116" customFormat="1" x14ac:dyDescent="0.3">
      <c r="A31" s="161"/>
      <c r="B31" s="79"/>
      <c r="C31" s="80"/>
      <c r="D31" s="76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>
        <f>SUM(Q19:Q30)</f>
        <v>0</v>
      </c>
      <c r="R31" s="81">
        <f>SUM(R19:R30)</f>
        <v>0</v>
      </c>
      <c r="S31" s="81">
        <f>SUM(S19:S30)</f>
        <v>0</v>
      </c>
      <c r="T31" s="81">
        <f t="shared" ref="T31:V31" si="9">SUM(T19:T30)</f>
        <v>0</v>
      </c>
      <c r="U31" s="81">
        <f t="shared" si="9"/>
        <v>0</v>
      </c>
      <c r="V31" s="81">
        <f t="shared" si="9"/>
        <v>0</v>
      </c>
    </row>
    <row r="32" spans="1:22" x14ac:dyDescent="0.3">
      <c r="A32" s="159"/>
      <c r="B32" s="72"/>
      <c r="C32" s="73"/>
      <c r="D32" s="73"/>
      <c r="E32" s="114"/>
      <c r="F32" s="73"/>
      <c r="G32" s="73"/>
      <c r="H32" s="73"/>
      <c r="I32" s="73"/>
      <c r="J32" s="73"/>
      <c r="K32" s="73"/>
      <c r="L32" s="108"/>
      <c r="M32" s="108"/>
      <c r="N32" s="108"/>
      <c r="O32" s="108"/>
      <c r="P32" s="108"/>
      <c r="Q32" s="73"/>
      <c r="R32" s="73"/>
      <c r="S32" s="73"/>
      <c r="U32" s="73"/>
      <c r="V32" s="73"/>
    </row>
    <row r="33" spans="1:22" x14ac:dyDescent="0.3">
      <c r="A33" s="159"/>
      <c r="B33" s="72"/>
      <c r="C33" s="73"/>
      <c r="D33" s="73"/>
      <c r="E33" s="114"/>
      <c r="F33" s="73"/>
      <c r="G33" s="78"/>
      <c r="H33" s="78"/>
      <c r="I33" s="78"/>
      <c r="J33" s="73"/>
      <c r="K33" s="73"/>
      <c r="L33" s="109"/>
      <c r="M33" s="110"/>
      <c r="N33" s="110"/>
      <c r="O33" s="110"/>
      <c r="P33" s="109"/>
      <c r="Q33" s="73"/>
      <c r="R33" s="73"/>
      <c r="S33" s="78"/>
      <c r="T33" s="73"/>
      <c r="U33" s="78"/>
      <c r="V33" s="73"/>
    </row>
    <row r="34" spans="1:22" x14ac:dyDescent="0.3">
      <c r="A34" s="159"/>
      <c r="B34" s="72"/>
      <c r="C34" s="73"/>
      <c r="D34" s="73"/>
      <c r="E34" s="114"/>
      <c r="F34" s="73"/>
      <c r="G34" s="78"/>
      <c r="H34" s="78"/>
      <c r="I34" s="78"/>
      <c r="J34" s="73"/>
      <c r="K34" s="73"/>
      <c r="L34" s="109"/>
      <c r="M34" s="110"/>
      <c r="N34" s="110"/>
      <c r="O34" s="110"/>
      <c r="P34" s="109"/>
      <c r="Q34" s="73"/>
      <c r="R34" s="73"/>
      <c r="S34" s="78"/>
      <c r="T34" s="78"/>
      <c r="U34" s="78"/>
      <c r="V34" s="73"/>
    </row>
    <row r="35" spans="1:22" x14ac:dyDescent="0.3">
      <c r="A35" s="159"/>
      <c r="B35" s="72"/>
      <c r="C35" s="73"/>
      <c r="D35" s="73"/>
      <c r="E35" s="114"/>
      <c r="F35" s="73"/>
      <c r="G35" s="73"/>
      <c r="H35" s="73"/>
      <c r="I35" s="73"/>
      <c r="J35" s="73"/>
      <c r="K35" s="73"/>
      <c r="L35" s="109"/>
      <c r="M35" s="109"/>
      <c r="N35" s="109"/>
      <c r="O35" s="109"/>
      <c r="P35" s="109"/>
      <c r="Q35" s="73"/>
      <c r="R35" s="73"/>
      <c r="S35" s="73"/>
      <c r="T35" s="78"/>
      <c r="U35" s="73"/>
      <c r="V35" s="73"/>
    </row>
    <row r="36" spans="1:22" x14ac:dyDescent="0.3">
      <c r="A36" s="159"/>
      <c r="B36" s="72"/>
      <c r="C36" s="73"/>
      <c r="D36" s="73"/>
      <c r="E36" s="114"/>
      <c r="F36" s="73"/>
      <c r="G36" s="73"/>
      <c r="H36" s="73"/>
      <c r="I36" s="73"/>
      <c r="J36" s="73"/>
      <c r="K36" s="73"/>
      <c r="L36" s="109"/>
      <c r="M36" s="109"/>
      <c r="N36" s="109"/>
      <c r="O36" s="109"/>
      <c r="P36" s="109"/>
      <c r="Q36" s="73"/>
      <c r="R36" s="73"/>
      <c r="S36" s="73"/>
      <c r="T36" s="73"/>
      <c r="U36" s="73"/>
      <c r="V36" s="73"/>
    </row>
    <row r="37" spans="1:22" x14ac:dyDescent="0.3">
      <c r="A37" s="159"/>
      <c r="B37" s="72"/>
      <c r="C37" s="73"/>
      <c r="D37" s="73"/>
      <c r="E37" s="114"/>
      <c r="F37" s="73"/>
      <c r="G37" s="73"/>
      <c r="H37" s="73"/>
      <c r="I37" s="73"/>
      <c r="J37" s="73"/>
      <c r="K37" s="73"/>
      <c r="L37" s="109"/>
      <c r="M37" s="109"/>
      <c r="N37" s="109"/>
      <c r="O37" s="109"/>
      <c r="P37" s="109"/>
      <c r="Q37" s="73"/>
      <c r="R37" s="73"/>
      <c r="S37" s="73"/>
      <c r="T37" s="73"/>
      <c r="U37" s="73"/>
      <c r="V37" s="73"/>
    </row>
    <row r="38" spans="1:22" x14ac:dyDescent="0.3">
      <c r="A38" s="159"/>
      <c r="B38" s="72"/>
      <c r="C38" s="73"/>
      <c r="D38" s="73"/>
      <c r="E38" s="114"/>
      <c r="F38" s="73"/>
      <c r="G38" s="73"/>
      <c r="H38" s="73"/>
      <c r="I38" s="73"/>
      <c r="J38" s="73"/>
      <c r="K38" s="73"/>
      <c r="L38" s="109"/>
      <c r="M38" s="109"/>
      <c r="N38" s="109"/>
      <c r="O38" s="109"/>
      <c r="P38" s="109"/>
      <c r="Q38" s="73"/>
      <c r="R38" s="73"/>
      <c r="S38" s="73"/>
      <c r="T38" s="73"/>
      <c r="U38" s="73"/>
      <c r="V38" s="73"/>
    </row>
    <row r="39" spans="1:22" x14ac:dyDescent="0.3">
      <c r="A39" s="159"/>
      <c r="B39" s="72"/>
      <c r="C39" s="73"/>
      <c r="D39" s="73"/>
      <c r="E39" s="114"/>
      <c r="F39" s="73"/>
      <c r="G39" s="73"/>
      <c r="H39" s="73"/>
      <c r="I39" s="73"/>
      <c r="J39" s="73"/>
      <c r="K39" s="73"/>
      <c r="L39" s="111"/>
      <c r="M39" s="111"/>
      <c r="N39" s="111"/>
      <c r="O39" s="111"/>
      <c r="P39" s="111"/>
      <c r="Q39" s="73"/>
      <c r="R39" s="73"/>
      <c r="S39" s="73"/>
      <c r="T39" s="73"/>
      <c r="U39" s="73"/>
      <c r="V39" s="73"/>
    </row>
    <row r="40" spans="1:22" x14ac:dyDescent="0.3">
      <c r="A40" s="159"/>
      <c r="B40" s="72"/>
      <c r="C40" s="73"/>
      <c r="D40" s="73"/>
      <c r="E40" s="114"/>
      <c r="F40" s="73"/>
      <c r="G40" s="73"/>
      <c r="H40" s="73"/>
      <c r="I40" s="73"/>
      <c r="J40" s="73"/>
      <c r="K40" s="73"/>
      <c r="L40" s="109"/>
      <c r="M40" s="109"/>
      <c r="N40" s="109"/>
      <c r="O40" s="109"/>
      <c r="P40" s="109"/>
      <c r="Q40" s="73"/>
      <c r="R40" s="73"/>
      <c r="S40" s="73"/>
      <c r="T40" s="73"/>
      <c r="U40" s="73"/>
      <c r="V40" s="73"/>
    </row>
    <row r="41" spans="1:22" x14ac:dyDescent="0.3">
      <c r="A41" s="160"/>
      <c r="B41" s="72"/>
      <c r="C41" s="73"/>
      <c r="D41" s="73"/>
      <c r="E41" s="114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x14ac:dyDescent="0.3">
      <c r="A42" s="160"/>
      <c r="B42" s="72"/>
      <c r="C42" s="73"/>
      <c r="D42" s="73"/>
      <c r="E42" s="112"/>
      <c r="F42" s="127"/>
      <c r="G4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x14ac:dyDescent="0.3">
      <c r="A43" s="160"/>
      <c r="B43" s="72"/>
      <c r="C43" s="73"/>
      <c r="D43" s="73"/>
      <c r="E43" s="11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</row>
    <row r="44" spans="1:22" x14ac:dyDescent="0.3">
      <c r="A44" s="161"/>
      <c r="B44" s="79"/>
      <c r="C44" s="80">
        <f t="shared" ref="C44" si="10">E44+K44+Q44</f>
        <v>0</v>
      </c>
      <c r="D44" s="81">
        <f>SUM(D32:D43)</f>
        <v>0</v>
      </c>
      <c r="E44" s="81">
        <f>SUM(F44:J44)</f>
        <v>0</v>
      </c>
      <c r="F44" s="81">
        <f t="shared" ref="F44:J44" si="11">SUM(F32:F43)</f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  <c r="K44" s="81">
        <f>SUM(L44:P44)</f>
        <v>0</v>
      </c>
      <c r="L44" s="81">
        <f t="shared" ref="L44:P44" si="12">SUM(L32:L43)</f>
        <v>0</v>
      </c>
      <c r="M44" s="81">
        <f t="shared" si="12"/>
        <v>0</v>
      </c>
      <c r="N44" s="81">
        <f t="shared" si="12"/>
        <v>0</v>
      </c>
      <c r="O44" s="81">
        <f t="shared" si="12"/>
        <v>0</v>
      </c>
      <c r="P44" s="81">
        <f t="shared" si="12"/>
        <v>0</v>
      </c>
      <c r="Q44" s="81">
        <f>SUM(R44:V44)</f>
        <v>0</v>
      </c>
      <c r="R44" s="81">
        <f t="shared" ref="R44:V44" si="13">SUM(R32:R43)</f>
        <v>0</v>
      </c>
      <c r="S44" s="81">
        <f t="shared" si="13"/>
        <v>0</v>
      </c>
      <c r="T44" s="81">
        <f>SUM(T33:T43)</f>
        <v>0</v>
      </c>
      <c r="U44" s="81">
        <f t="shared" si="13"/>
        <v>0</v>
      </c>
      <c r="V44" s="81">
        <f t="shared" si="13"/>
        <v>0</v>
      </c>
    </row>
    <row r="45" spans="1:22" x14ac:dyDescent="0.3">
      <c r="C45" s="82"/>
      <c r="D45" s="82"/>
    </row>
    <row r="46" spans="1:22" x14ac:dyDescent="0.3">
      <c r="C46" s="84"/>
      <c r="E46" s="58"/>
    </row>
    <row r="47" spans="1:22" x14ac:dyDescent="0.3">
      <c r="B47" s="82"/>
      <c r="C47" s="89"/>
      <c r="D47" s="84"/>
      <c r="E47" s="84"/>
      <c r="F47" s="84"/>
      <c r="G47" s="84"/>
      <c r="H47" s="84"/>
      <c r="I47" s="84"/>
      <c r="J47" s="84"/>
    </row>
    <row r="48" spans="1:22" x14ac:dyDescent="0.3">
      <c r="C48" s="82"/>
      <c r="D48" s="82"/>
      <c r="E48" s="84"/>
      <c r="F48" s="82"/>
      <c r="G48" s="82"/>
      <c r="H48" s="82"/>
      <c r="I48" s="82"/>
      <c r="J48" s="82"/>
      <c r="S48" s="126"/>
      <c r="V48" s="124"/>
    </row>
    <row r="49" spans="3:22" x14ac:dyDescent="0.3">
      <c r="C49" s="82"/>
      <c r="D49" s="82"/>
      <c r="E49" s="84"/>
      <c r="F49" s="90"/>
      <c r="G49" s="90"/>
      <c r="H49" s="90"/>
      <c r="I49" s="90"/>
      <c r="J49" s="90"/>
      <c r="L49" s="84"/>
      <c r="V49" s="125"/>
    </row>
    <row r="50" spans="3:22" x14ac:dyDescent="0.3">
      <c r="C50" s="87"/>
      <c r="D50" s="88"/>
      <c r="E50" s="84"/>
      <c r="F50" s="92"/>
      <c r="G50" s="92"/>
      <c r="H50" s="92"/>
      <c r="I50" s="92"/>
      <c r="J50" s="92"/>
      <c r="S50" s="82"/>
    </row>
    <row r="51" spans="3:22" x14ac:dyDescent="0.3">
      <c r="C51" s="87"/>
      <c r="D51" s="91"/>
      <c r="E51" s="93"/>
      <c r="F51" s="93"/>
      <c r="G51" s="115"/>
      <c r="H51" s="93"/>
      <c r="I51" s="93"/>
      <c r="J51" s="93"/>
      <c r="L51" s="84"/>
    </row>
    <row r="52" spans="3:22" x14ac:dyDescent="0.3">
      <c r="C52" s="87"/>
      <c r="D52" s="91"/>
      <c r="E52" s="92"/>
      <c r="F52" s="93"/>
      <c r="G52" s="84"/>
      <c r="H52" s="84"/>
      <c r="I52" s="84"/>
      <c r="J52" s="84"/>
      <c r="L52" s="84"/>
    </row>
    <row r="53" spans="3:22" x14ac:dyDescent="0.3">
      <c r="C53" s="87"/>
      <c r="D53" s="91"/>
      <c r="F53" s="93"/>
      <c r="G53" s="91"/>
      <c r="H53" s="91"/>
      <c r="I53" s="91"/>
      <c r="J53" s="91"/>
      <c r="L53" s="84"/>
    </row>
    <row r="54" spans="3:22" x14ac:dyDescent="0.3">
      <c r="C54" s="82"/>
      <c r="D54" s="91"/>
      <c r="F54" s="93"/>
      <c r="G54" s="91"/>
      <c r="H54" s="91"/>
      <c r="I54" s="91"/>
      <c r="J54" s="91"/>
    </row>
    <row r="55" spans="3:22" x14ac:dyDescent="0.3">
      <c r="C55" s="87"/>
      <c r="D55" s="87"/>
      <c r="F55" s="93"/>
      <c r="G55" s="82"/>
      <c r="H55" s="82"/>
      <c r="I55" s="82"/>
      <c r="J55" s="82"/>
    </row>
    <row r="56" spans="3:22" x14ac:dyDescent="0.3">
      <c r="C56" s="82"/>
      <c r="D56" s="82"/>
      <c r="F56" s="93"/>
      <c r="J56" s="84"/>
    </row>
    <row r="57" spans="3:22" x14ac:dyDescent="0.3">
      <c r="C57" s="82"/>
      <c r="D57" s="82"/>
      <c r="F57" s="82"/>
      <c r="G57" s="82"/>
      <c r="H57" s="82"/>
      <c r="I57" s="82"/>
      <c r="J57" s="82"/>
    </row>
    <row r="58" spans="3:22" x14ac:dyDescent="0.3">
      <c r="C58" s="82"/>
      <c r="D58" s="82"/>
      <c r="L58" s="84"/>
    </row>
    <row r="59" spans="3:22" x14ac:dyDescent="0.3">
      <c r="C59" s="82"/>
      <c r="D59" s="82"/>
    </row>
    <row r="60" spans="3:22" x14ac:dyDescent="0.3">
      <c r="C60" s="82"/>
      <c r="D60" s="82"/>
      <c r="F60" s="84"/>
      <c r="I60" s="84"/>
    </row>
    <row r="61" spans="3:22" x14ac:dyDescent="0.3">
      <c r="C61" s="88"/>
      <c r="D61" s="82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1287780</xdr:colOff>
                    <xdr:row>0</xdr:row>
                    <xdr:rowOff>144780</xdr:rowOff>
                  </from>
                  <to>
                    <xdr:col>5</xdr:col>
                    <xdr:colOff>106680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22" sqref="E22"/>
    </sheetView>
  </sheetViews>
  <sheetFormatPr defaultColWidth="9.109375" defaultRowHeight="14.4" x14ac:dyDescent="0.3"/>
  <cols>
    <col min="1" max="1" width="7.109375" customWidth="1"/>
    <col min="2" max="2" width="11.33203125" customWidth="1"/>
    <col min="3" max="3" width="11" customWidth="1"/>
    <col min="4" max="4" width="9.44140625" style="1" customWidth="1"/>
    <col min="5" max="5" width="9.88671875" style="1" customWidth="1"/>
    <col min="6" max="6" width="13.109375" style="1" customWidth="1"/>
    <col min="7" max="7" width="10.44140625" style="1" customWidth="1"/>
    <col min="8" max="8" width="10" style="1" customWidth="1"/>
    <col min="9" max="9" width="11.44140625" customWidth="1"/>
    <col min="10" max="11" width="10.5546875" customWidth="1"/>
    <col min="12" max="12" width="12.33203125" customWidth="1"/>
    <col min="13" max="13" width="11.5546875" customWidth="1"/>
    <col min="14" max="14" width="10.6640625" customWidth="1"/>
    <col min="15" max="15" width="11.109375" customWidth="1"/>
    <col min="16" max="16" width="10" customWidth="1"/>
    <col min="17" max="17" width="14.33203125" customWidth="1"/>
    <col min="18" max="18" width="11.88671875" customWidth="1"/>
  </cols>
  <sheetData>
    <row r="1" spans="1:18" s="2" customFormat="1" ht="26.25" customHeight="1" x14ac:dyDescent="0.3">
      <c r="A1" s="9" t="str">
        <f>IF(L!$A$1=1,L!G6,IF(L!$A$1=2,L!G16,L!G26))</f>
        <v>Tabela 2: Pranimet</v>
      </c>
      <c r="B1" s="9"/>
      <c r="D1" s="3"/>
      <c r="E1" s="3"/>
      <c r="F1" s="3"/>
      <c r="G1" s="3"/>
      <c r="H1" s="3"/>
    </row>
    <row r="2" spans="1:18" s="2" customFormat="1" ht="17.25" customHeight="1" x14ac:dyDescent="0.3">
      <c r="A2" s="95" t="s">
        <v>874</v>
      </c>
      <c r="E2" s="3"/>
      <c r="F2" s="3"/>
      <c r="G2" s="3"/>
      <c r="H2" s="3"/>
    </row>
    <row r="3" spans="1:18" s="1" customFormat="1" ht="88.5" customHeight="1" x14ac:dyDescent="0.3">
      <c r="A3" s="96" t="str">
        <f>IF([1]L!$A$1=1,[1]L!G8,IF([1]L!$A$1=2,[1]L!G18,[1]L!G28))</f>
        <v>Viti</v>
      </c>
      <c r="B3" s="96" t="str">
        <f>IF([1]L!$A$1=1,[1]L!H8,IF([1]L!$A$1=2,[1]L!H18,[1]L!H28))</f>
        <v>Viti / Muaji</v>
      </c>
      <c r="C3" s="97" t="str">
        <f>IF([1]L!$A$1=1,[1]L!I8,IF([1]L!$A$1=2,[1]L!I18,[1]L!I28))</f>
        <v>Gjithsej Pranimet</v>
      </c>
      <c r="D3" s="54" t="str">
        <f>IF([1]L!$A$1=1,[1]L!O8,IF([1]L!$A$1=2,[1]L!O18,[1]L!O28))</f>
        <v xml:space="preserve">Tatimi në pronë </v>
      </c>
      <c r="E3" s="156" t="s">
        <v>869</v>
      </c>
      <c r="F3" s="156" t="s">
        <v>893</v>
      </c>
      <c r="G3" s="157" t="s">
        <v>895</v>
      </c>
      <c r="H3" s="157" t="s">
        <v>894</v>
      </c>
      <c r="I3" s="54" t="s">
        <v>870</v>
      </c>
      <c r="J3" s="54" t="s">
        <v>876</v>
      </c>
      <c r="K3" s="54" t="s">
        <v>871</v>
      </c>
      <c r="L3" s="54" t="s">
        <v>872</v>
      </c>
      <c r="M3" s="54" t="s">
        <v>896</v>
      </c>
      <c r="N3" s="54" t="s">
        <v>897</v>
      </c>
      <c r="O3" s="54" t="s">
        <v>873</v>
      </c>
      <c r="P3" s="54" t="s">
        <v>875</v>
      </c>
    </row>
    <row r="4" spans="1:18" s="2" customFormat="1" ht="18" x14ac:dyDescent="0.35">
      <c r="A4" s="167">
        <v>2025</v>
      </c>
      <c r="B4" s="72" t="s">
        <v>878</v>
      </c>
      <c r="C4" s="133">
        <f>D4+E4+F4+G4+H4+I4+J4+K4+L4+M4+N4+O4+P4</f>
        <v>110813.04999999999</v>
      </c>
      <c r="D4" s="134">
        <v>16053.91</v>
      </c>
      <c r="E4" s="135">
        <v>20973.49</v>
      </c>
      <c r="F4" s="135">
        <v>13877.5</v>
      </c>
      <c r="G4" s="133">
        <v>4593</v>
      </c>
      <c r="H4" s="133">
        <v>1316.97</v>
      </c>
      <c r="I4" s="145">
        <v>2155</v>
      </c>
      <c r="J4" s="147"/>
      <c r="K4" s="146">
        <v>18305</v>
      </c>
      <c r="L4" s="137">
        <v>5001.5</v>
      </c>
      <c r="M4" s="137"/>
      <c r="N4" s="137"/>
      <c r="O4" s="138">
        <v>24197.68</v>
      </c>
      <c r="P4" s="133">
        <v>4339</v>
      </c>
    </row>
    <row r="5" spans="1:18" s="2" customFormat="1" ht="18" x14ac:dyDescent="0.35">
      <c r="A5" s="167"/>
      <c r="B5" s="72" t="s">
        <v>879</v>
      </c>
      <c r="C5" s="133">
        <f>P5+O5+N5+M5+L5+K5+J5+I5+H5+G5+F5+E5+D5</f>
        <v>94503.84</v>
      </c>
      <c r="D5" s="134">
        <v>42325.11</v>
      </c>
      <c r="E5" s="135">
        <v>786.58</v>
      </c>
      <c r="F5" s="135">
        <v>8489.75</v>
      </c>
      <c r="G5" s="133">
        <v>1814</v>
      </c>
      <c r="H5" s="133"/>
      <c r="I5" s="136">
        <v>7972</v>
      </c>
      <c r="J5" s="158"/>
      <c r="K5" s="136">
        <v>15780</v>
      </c>
      <c r="L5" s="139">
        <v>2778</v>
      </c>
      <c r="M5" s="139"/>
      <c r="N5" s="139"/>
      <c r="O5" s="138">
        <v>11160</v>
      </c>
      <c r="P5" s="133">
        <v>3398.4</v>
      </c>
    </row>
    <row r="6" spans="1:18" s="2" customFormat="1" ht="18" x14ac:dyDescent="0.35">
      <c r="A6" s="167"/>
      <c r="B6" s="72" t="s">
        <v>880</v>
      </c>
      <c r="C6" s="140">
        <f>D6+E6+F6+G6+H6+I6+J6+K6+L6+M6+N6+O6+P6</f>
        <v>0</v>
      </c>
      <c r="D6" s="134"/>
      <c r="E6" s="135"/>
      <c r="F6" s="135"/>
      <c r="G6" s="133"/>
      <c r="H6" s="133"/>
      <c r="I6" s="136"/>
      <c r="J6" s="136"/>
      <c r="K6" s="136"/>
      <c r="L6" s="139"/>
      <c r="M6" s="139"/>
      <c r="N6" s="139"/>
      <c r="O6" s="141"/>
      <c r="P6" s="133"/>
    </row>
    <row r="7" spans="1:18" s="2" customFormat="1" ht="18" x14ac:dyDescent="0.35">
      <c r="A7" s="167"/>
      <c r="B7" s="72" t="s">
        <v>881</v>
      </c>
      <c r="C7" s="133">
        <f>P7+O7+N7+M7+L7+K7+J7+I7+H7+G7+F7+E7+D7</f>
        <v>0</v>
      </c>
      <c r="D7" s="134"/>
      <c r="E7" s="135"/>
      <c r="F7" s="135"/>
      <c r="G7" s="133"/>
      <c r="H7" s="133"/>
      <c r="I7" s="136"/>
      <c r="J7" s="136"/>
      <c r="K7" s="136"/>
      <c r="L7" s="139"/>
      <c r="M7" s="139"/>
      <c r="N7" s="139"/>
      <c r="O7" s="141"/>
      <c r="P7" s="133"/>
    </row>
    <row r="8" spans="1:18" s="2" customFormat="1" ht="18" x14ac:dyDescent="0.35">
      <c r="A8" s="167"/>
      <c r="B8" s="72" t="s">
        <v>882</v>
      </c>
      <c r="C8" s="133">
        <f>D8+E8+F8+G8+H8+I8+J8+K8+L8+M8+N8+O8+P8</f>
        <v>0</v>
      </c>
      <c r="D8" s="134"/>
      <c r="E8" s="135"/>
      <c r="F8" s="135"/>
      <c r="G8" s="133"/>
      <c r="H8" s="133"/>
      <c r="I8" s="136"/>
      <c r="J8" s="158"/>
      <c r="K8" s="136"/>
      <c r="L8" s="139"/>
      <c r="M8" s="139"/>
      <c r="N8" s="139"/>
      <c r="O8" s="138"/>
      <c r="P8" s="133"/>
    </row>
    <row r="9" spans="1:18" s="2" customFormat="1" ht="18" x14ac:dyDescent="0.35">
      <c r="A9" s="167"/>
      <c r="B9" s="72" t="s">
        <v>883</v>
      </c>
      <c r="C9" s="133">
        <f>D9+E9+F9+G9+H9+I9+J9+K9+L9+M9+N9+O9+P9</f>
        <v>0</v>
      </c>
      <c r="D9" s="134"/>
      <c r="E9" s="135"/>
      <c r="F9" s="135"/>
      <c r="G9" s="133"/>
      <c r="H9" s="133"/>
      <c r="I9" s="136"/>
      <c r="J9" s="136"/>
      <c r="K9" s="136"/>
      <c r="L9" s="139"/>
      <c r="M9" s="139"/>
      <c r="N9" s="139"/>
      <c r="O9" s="138"/>
      <c r="P9" s="133"/>
    </row>
    <row r="10" spans="1:18" s="2" customFormat="1" ht="18" x14ac:dyDescent="0.35">
      <c r="A10" s="167"/>
      <c r="B10" s="72" t="s">
        <v>887</v>
      </c>
      <c r="C10" s="133">
        <f>D10+E10+F10+G10+H10+I10+J10+K10+L10+M10+N10+O10+P10</f>
        <v>0</v>
      </c>
      <c r="D10" s="134"/>
      <c r="E10" s="135"/>
      <c r="F10" s="135"/>
      <c r="G10" s="133"/>
      <c r="H10" s="133"/>
      <c r="I10" s="136"/>
      <c r="J10" s="136"/>
      <c r="K10" s="136"/>
      <c r="L10" s="139"/>
      <c r="M10" s="139"/>
      <c r="N10" s="139"/>
      <c r="O10" s="138"/>
      <c r="P10" s="133"/>
    </row>
    <row r="11" spans="1:18" s="2" customFormat="1" ht="18" x14ac:dyDescent="0.35">
      <c r="A11" s="167"/>
      <c r="B11" s="72" t="s">
        <v>888</v>
      </c>
      <c r="C11" s="133">
        <f>P11+O11+N11+M11+L11+K11+J11+I11+H11+G11+F11+E11+D11</f>
        <v>0</v>
      </c>
      <c r="D11" s="134"/>
      <c r="E11" s="135"/>
      <c r="F11" s="135"/>
      <c r="G11" s="133"/>
      <c r="H11" s="133"/>
      <c r="I11" s="136"/>
      <c r="J11" s="136"/>
      <c r="K11" s="136"/>
      <c r="L11" s="139"/>
      <c r="M11" s="139"/>
      <c r="N11" s="139"/>
      <c r="O11" s="138"/>
      <c r="P11" s="133"/>
    </row>
    <row r="12" spans="1:18" s="2" customFormat="1" ht="18" x14ac:dyDescent="0.35">
      <c r="A12" s="167"/>
      <c r="B12" s="72" t="s">
        <v>889</v>
      </c>
      <c r="C12" s="133">
        <f>P12+O12+N12+M12+L12+K12+J12+I12+H12+G12+F12+E12+D12</f>
        <v>0</v>
      </c>
      <c r="D12" s="134"/>
      <c r="E12" s="135"/>
      <c r="F12" s="135"/>
      <c r="G12" s="133"/>
      <c r="H12" s="133"/>
      <c r="I12" s="136"/>
      <c r="J12" s="136"/>
      <c r="K12" s="136"/>
      <c r="L12" s="139"/>
      <c r="M12" s="139"/>
      <c r="N12" s="139"/>
      <c r="O12" s="141"/>
      <c r="P12" s="133"/>
    </row>
    <row r="13" spans="1:18" s="2" customFormat="1" ht="18" x14ac:dyDescent="0.35">
      <c r="A13" s="167"/>
      <c r="B13" s="72" t="s">
        <v>884</v>
      </c>
      <c r="C13" s="133">
        <f>P13+O13+N13+M13+L13+K13+J13+I13+H13+G13+F13+E13+D13</f>
        <v>0</v>
      </c>
      <c r="D13" s="134"/>
      <c r="E13" s="135"/>
      <c r="F13" s="135"/>
      <c r="G13" s="133"/>
      <c r="H13" s="133"/>
      <c r="I13" s="136"/>
      <c r="J13" s="136"/>
      <c r="K13" s="136"/>
      <c r="L13" s="139"/>
      <c r="M13" s="139"/>
      <c r="N13" s="139"/>
      <c r="O13" s="138"/>
      <c r="P13" s="133"/>
    </row>
    <row r="14" spans="1:18" s="2" customFormat="1" ht="18" x14ac:dyDescent="0.35">
      <c r="A14" s="167"/>
      <c r="B14" s="72" t="s">
        <v>885</v>
      </c>
      <c r="C14" s="142">
        <f>D14+E14+F14+G14+H14+I14+J14+K14+L14+M14+N14+O14+P14</f>
        <v>0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R14" s="130"/>
    </row>
    <row r="15" spans="1:18" s="2" customFormat="1" ht="18" x14ac:dyDescent="0.35">
      <c r="A15" s="167"/>
      <c r="B15" s="72" t="s">
        <v>886</v>
      </c>
      <c r="C15" s="142">
        <f>D15+E15+F15+G15+H15+I15+J15+K15+L15+M15+N15+O15+P15</f>
        <v>0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30"/>
    </row>
    <row r="16" spans="1:18" s="2" customFormat="1" ht="18" x14ac:dyDescent="0.35">
      <c r="A16" s="167"/>
      <c r="B16" s="5" t="s">
        <v>892</v>
      </c>
      <c r="C16" s="143">
        <f>C4+C5+C6+C7+C8+C9+C10+C11+C12+C13+C14+C15</f>
        <v>205316.88999999998</v>
      </c>
      <c r="D16" s="144">
        <f t="shared" ref="D16:H16" si="0">SUM(D4:D15)</f>
        <v>58379.020000000004</v>
      </c>
      <c r="E16" s="144">
        <f t="shared" si="0"/>
        <v>21760.070000000003</v>
      </c>
      <c r="F16" s="144">
        <f t="shared" si="0"/>
        <v>22367.25</v>
      </c>
      <c r="G16" s="144">
        <f t="shared" si="0"/>
        <v>6407</v>
      </c>
      <c r="H16" s="144">
        <f t="shared" si="0"/>
        <v>1316.97</v>
      </c>
      <c r="I16" s="144">
        <f t="shared" ref="I16:O16" si="1">SUM(I4:I15)</f>
        <v>10127</v>
      </c>
      <c r="J16" s="144">
        <f t="shared" si="1"/>
        <v>0</v>
      </c>
      <c r="K16" s="144">
        <f t="shared" si="1"/>
        <v>34085</v>
      </c>
      <c r="L16" s="144">
        <f t="shared" si="1"/>
        <v>7779.5</v>
      </c>
      <c r="M16" s="144">
        <f>SUM(M4:M15)</f>
        <v>0</v>
      </c>
      <c r="N16" s="144">
        <f>SUM(N4:N15)</f>
        <v>0</v>
      </c>
      <c r="O16" s="144">
        <f t="shared" si="1"/>
        <v>35357.68</v>
      </c>
      <c r="P16" s="144">
        <f>P4+P5+P6+P7+P8+P9+P10+P11+P12+P13+P14+P15</f>
        <v>7737.4</v>
      </c>
    </row>
    <row r="17" spans="1:16" s="2" customFormat="1" x14ac:dyDescent="0.3">
      <c r="A17" s="167"/>
      <c r="B17" s="132"/>
      <c r="C17" s="104"/>
      <c r="D17" s="99"/>
      <c r="E17" s="100"/>
      <c r="F17" s="100"/>
      <c r="G17" s="104"/>
      <c r="H17" s="104"/>
      <c r="I17" s="101"/>
      <c r="J17" s="105"/>
      <c r="K17" s="101"/>
      <c r="L17" s="102"/>
      <c r="M17" s="102"/>
      <c r="N17" s="102"/>
      <c r="O17" s="106"/>
      <c r="P17" s="104"/>
    </row>
    <row r="18" spans="1:16" s="2" customFormat="1" x14ac:dyDescent="0.3">
      <c r="A18" s="167"/>
      <c r="B18" s="4"/>
      <c r="C18" s="104"/>
      <c r="D18" s="99"/>
      <c r="E18" s="100"/>
      <c r="F18" s="100"/>
      <c r="G18" s="104"/>
      <c r="H18" s="104"/>
      <c r="I18" s="101"/>
      <c r="J18" s="105"/>
      <c r="K18" s="101"/>
      <c r="L18" s="103"/>
      <c r="M18" s="103"/>
      <c r="N18" s="103"/>
      <c r="O18" s="106"/>
      <c r="P18" s="104"/>
    </row>
    <row r="19" spans="1:16" s="2" customFormat="1" x14ac:dyDescent="0.3">
      <c r="D19" s="3"/>
      <c r="E19" s="3"/>
      <c r="F19" s="3"/>
      <c r="G19" s="3"/>
      <c r="H19" s="3"/>
    </row>
    <row r="20" spans="1:16" s="2" customFormat="1" x14ac:dyDescent="0.3">
      <c r="D20" s="3"/>
      <c r="E20" s="3"/>
      <c r="F20" s="3"/>
      <c r="G20" s="3"/>
      <c r="H20" s="3"/>
    </row>
    <row r="21" spans="1:16" s="2" customFormat="1" x14ac:dyDescent="0.3">
      <c r="D21" s="3"/>
      <c r="E21" s="3"/>
      <c r="F21" s="3"/>
      <c r="G21" s="3"/>
      <c r="H21" s="3"/>
    </row>
    <row r="22" spans="1:16" s="2" customFormat="1" x14ac:dyDescent="0.3">
      <c r="D22" s="3"/>
      <c r="E22" s="3"/>
      <c r="F22" s="3"/>
      <c r="G22" s="3"/>
      <c r="H22" s="3"/>
    </row>
    <row r="23" spans="1:16" s="2" customFormat="1" x14ac:dyDescent="0.3">
      <c r="D23" s="3"/>
      <c r="E23" s="3"/>
      <c r="F23" s="3"/>
      <c r="G23" s="3"/>
      <c r="H23" s="3"/>
    </row>
    <row r="24" spans="1:16" s="2" customFormat="1" x14ac:dyDescent="0.3">
      <c r="D24" s="3"/>
      <c r="E24" s="3"/>
      <c r="F24" s="3"/>
      <c r="G24" s="3"/>
      <c r="H24" s="3"/>
    </row>
    <row r="25" spans="1:16" s="2" customFormat="1" x14ac:dyDescent="0.3">
      <c r="D25" s="3"/>
      <c r="E25" s="3"/>
      <c r="F25" s="3"/>
      <c r="G25" s="3"/>
      <c r="H25" s="3"/>
    </row>
    <row r="26" spans="1:16" s="2" customFormat="1" x14ac:dyDescent="0.3">
      <c r="D26" s="3"/>
      <c r="E26" s="3"/>
      <c r="F26" s="3"/>
      <c r="G26" s="3"/>
      <c r="H26" s="3"/>
    </row>
    <row r="27" spans="1:16" s="2" customFormat="1" x14ac:dyDescent="0.3">
      <c r="D27" s="3"/>
      <c r="E27" s="3"/>
      <c r="F27" s="3"/>
      <c r="G27" s="3"/>
      <c r="H27" s="3"/>
    </row>
    <row r="28" spans="1:16" s="2" customFormat="1" x14ac:dyDescent="0.3">
      <c r="D28" s="3"/>
      <c r="E28" s="3"/>
      <c r="F28" s="3"/>
      <c r="G28" s="3"/>
      <c r="H28" s="3"/>
    </row>
    <row r="29" spans="1:16" s="2" customFormat="1" x14ac:dyDescent="0.3">
      <c r="D29" s="3"/>
      <c r="E29" s="3"/>
      <c r="F29" s="3"/>
      <c r="G29" s="3"/>
      <c r="H29" s="3"/>
    </row>
    <row r="30" spans="1:16" s="2" customFormat="1" x14ac:dyDescent="0.3">
      <c r="D30" s="3"/>
      <c r="E30" s="3"/>
      <c r="F30" s="3"/>
      <c r="G30" s="3"/>
      <c r="H30" s="3"/>
    </row>
    <row r="31" spans="1:16" s="2" customFormat="1" x14ac:dyDescent="0.3">
      <c r="D31" s="3"/>
      <c r="E31" s="3"/>
      <c r="F31" s="3"/>
      <c r="G31" s="3"/>
      <c r="H31" s="3"/>
    </row>
    <row r="32" spans="1:16" s="2" customFormat="1" x14ac:dyDescent="0.3">
      <c r="D32" s="3"/>
      <c r="E32" s="3"/>
      <c r="F32" s="3"/>
      <c r="G32" s="3"/>
      <c r="H32" s="3"/>
    </row>
    <row r="33" spans="4:8" s="2" customFormat="1" x14ac:dyDescent="0.3">
      <c r="D33" s="3"/>
      <c r="E33" s="3"/>
      <c r="F33" s="3"/>
      <c r="G33" s="3"/>
      <c r="H33" s="3"/>
    </row>
    <row r="34" spans="4:8" s="2" customFormat="1" x14ac:dyDescent="0.3">
      <c r="D34" s="3"/>
      <c r="E34" s="3"/>
      <c r="F34" s="3"/>
      <c r="G34" s="3"/>
      <c r="H34" s="3"/>
    </row>
    <row r="35" spans="4:8" s="2" customFormat="1" x14ac:dyDescent="0.3">
      <c r="D35" s="3"/>
      <c r="E35" s="3"/>
      <c r="F35" s="3"/>
      <c r="G35" s="3"/>
      <c r="H35" s="3"/>
    </row>
    <row r="36" spans="4:8" s="2" customFormat="1" x14ac:dyDescent="0.3">
      <c r="D36" s="3"/>
      <c r="E36" s="3"/>
      <c r="F36" s="3"/>
      <c r="G36" s="3"/>
      <c r="H36" s="3"/>
    </row>
    <row r="37" spans="4:8" s="2" customFormat="1" x14ac:dyDescent="0.3">
      <c r="D37" s="3"/>
      <c r="E37" s="3"/>
      <c r="F37" s="3"/>
      <c r="G37" s="3"/>
      <c r="H37" s="3"/>
    </row>
    <row r="38" spans="4:8" s="2" customFormat="1" x14ac:dyDescent="0.3">
      <c r="D38" s="3"/>
      <c r="E38" s="3"/>
      <c r="F38" s="3"/>
      <c r="G38" s="3"/>
      <c r="H38" s="3"/>
    </row>
    <row r="39" spans="4:8" s="2" customFormat="1" x14ac:dyDescent="0.3">
      <c r="D39" s="3"/>
      <c r="E39" s="3"/>
      <c r="F39" s="3"/>
      <c r="G39" s="3"/>
      <c r="H39" s="3"/>
    </row>
    <row r="40" spans="4:8" s="2" customFormat="1" x14ac:dyDescent="0.3">
      <c r="D40" s="3"/>
      <c r="E40" s="3"/>
      <c r="F40" s="3"/>
      <c r="G40" s="3"/>
      <c r="H40" s="3"/>
    </row>
    <row r="41" spans="4:8" s="2" customFormat="1" x14ac:dyDescent="0.3">
      <c r="D41" s="3"/>
      <c r="E41" s="3"/>
      <c r="F41" s="3"/>
      <c r="G41" s="3"/>
      <c r="H41" s="3"/>
    </row>
    <row r="42" spans="4:8" s="2" customFormat="1" x14ac:dyDescent="0.3">
      <c r="D42" s="3"/>
      <c r="E42" s="3"/>
      <c r="F42" s="3"/>
      <c r="G42" s="3"/>
      <c r="H42" s="3"/>
    </row>
    <row r="43" spans="4:8" s="2" customFormat="1" x14ac:dyDescent="0.3">
      <c r="D43" s="3"/>
      <c r="E43" s="3"/>
      <c r="F43" s="3"/>
      <c r="G43" s="3"/>
      <c r="H43" s="3"/>
    </row>
    <row r="44" spans="4:8" s="2" customFormat="1" x14ac:dyDescent="0.3">
      <c r="D44" s="3"/>
      <c r="E44" s="3"/>
      <c r="F44" s="3"/>
      <c r="G44" s="3"/>
      <c r="H44" s="3"/>
    </row>
    <row r="45" spans="4:8" s="2" customFormat="1" x14ac:dyDescent="0.3">
      <c r="D45" s="3"/>
      <c r="E45" s="3"/>
      <c r="F45" s="3"/>
      <c r="G45" s="3"/>
      <c r="H45" s="3"/>
    </row>
    <row r="46" spans="4:8" s="2" customFormat="1" x14ac:dyDescent="0.3">
      <c r="D46" s="3"/>
      <c r="E46" s="3"/>
      <c r="F46" s="3"/>
      <c r="G46" s="3"/>
      <c r="H46" s="3"/>
    </row>
    <row r="47" spans="4:8" s="2" customFormat="1" x14ac:dyDescent="0.3">
      <c r="D47" s="3"/>
      <c r="E47" s="3"/>
      <c r="F47" s="3"/>
      <c r="G47" s="3"/>
      <c r="H47" s="3"/>
    </row>
    <row r="48" spans="4:8" s="2" customFormat="1" x14ac:dyDescent="0.3">
      <c r="D48" s="3"/>
      <c r="E48" s="3"/>
      <c r="F48" s="3"/>
      <c r="G48" s="3"/>
      <c r="H48" s="3"/>
    </row>
    <row r="49" spans="4:8" s="2" customFormat="1" x14ac:dyDescent="0.3">
      <c r="D49" s="3"/>
      <c r="E49" s="3"/>
      <c r="F49" s="3"/>
      <c r="G49" s="3"/>
      <c r="H49" s="3"/>
    </row>
    <row r="50" spans="4:8" s="2" customFormat="1" x14ac:dyDescent="0.3">
      <c r="D50" s="3"/>
      <c r="E50" s="3"/>
      <c r="F50" s="3"/>
      <c r="G50" s="3"/>
      <c r="H50" s="3"/>
    </row>
    <row r="51" spans="4:8" s="2" customFormat="1" x14ac:dyDescent="0.3">
      <c r="D51" s="3"/>
      <c r="E51" s="3"/>
      <c r="F51" s="3"/>
      <c r="G51" s="3"/>
      <c r="H51" s="3"/>
    </row>
    <row r="52" spans="4:8" s="2" customFormat="1" x14ac:dyDescent="0.3">
      <c r="D52" s="3"/>
      <c r="E52" s="3"/>
      <c r="F52" s="3"/>
      <c r="G52" s="3"/>
      <c r="H52" s="3"/>
    </row>
    <row r="53" spans="4:8" s="2" customFormat="1" x14ac:dyDescent="0.3">
      <c r="D53" s="3"/>
      <c r="E53" s="3"/>
      <c r="F53" s="3"/>
      <c r="G53" s="3"/>
      <c r="H53" s="3"/>
    </row>
    <row r="54" spans="4:8" s="2" customFormat="1" x14ac:dyDescent="0.3">
      <c r="D54" s="3"/>
      <c r="E54" s="3"/>
      <c r="F54" s="3"/>
      <c r="G54" s="3"/>
      <c r="H54" s="3"/>
    </row>
    <row r="55" spans="4:8" s="2" customFormat="1" x14ac:dyDescent="0.3">
      <c r="D55" s="3"/>
      <c r="E55" s="3"/>
      <c r="F55" s="3"/>
      <c r="G55" s="3"/>
      <c r="H55" s="3"/>
    </row>
    <row r="56" spans="4:8" s="2" customFormat="1" x14ac:dyDescent="0.3">
      <c r="D56" s="3"/>
      <c r="E56" s="3"/>
      <c r="F56" s="3"/>
      <c r="G56" s="3"/>
      <c r="H56" s="3"/>
    </row>
    <row r="57" spans="4:8" s="2" customFormat="1" x14ac:dyDescent="0.3">
      <c r="D57" s="3"/>
      <c r="E57" s="3"/>
      <c r="F57" s="3"/>
      <c r="G57" s="3"/>
      <c r="H57" s="3"/>
    </row>
    <row r="58" spans="4:8" s="2" customFormat="1" x14ac:dyDescent="0.3">
      <c r="D58" s="3"/>
      <c r="E58" s="3"/>
      <c r="F58" s="3"/>
      <c r="G58" s="3"/>
      <c r="H58" s="3"/>
    </row>
    <row r="59" spans="4:8" s="2" customFormat="1" x14ac:dyDescent="0.3">
      <c r="D59" s="3"/>
      <c r="E59" s="3"/>
      <c r="F59" s="3"/>
      <c r="G59" s="3"/>
      <c r="H59" s="3"/>
    </row>
    <row r="60" spans="4:8" s="2" customFormat="1" x14ac:dyDescent="0.3">
      <c r="D60" s="3"/>
      <c r="E60" s="3"/>
      <c r="F60" s="3"/>
      <c r="G60" s="3"/>
      <c r="H60" s="3"/>
    </row>
    <row r="61" spans="4:8" s="2" customFormat="1" x14ac:dyDescent="0.3">
      <c r="D61" s="3"/>
      <c r="E61" s="3"/>
      <c r="F61" s="3"/>
      <c r="G61" s="3"/>
      <c r="H61" s="3"/>
    </row>
    <row r="62" spans="4:8" s="2" customFormat="1" x14ac:dyDescent="0.3">
      <c r="D62" s="3"/>
      <c r="E62" s="3"/>
      <c r="F62" s="3"/>
      <c r="G62" s="3"/>
      <c r="H62" s="3"/>
    </row>
    <row r="63" spans="4:8" s="2" customFormat="1" x14ac:dyDescent="0.3">
      <c r="D63" s="3"/>
      <c r="E63" s="3"/>
      <c r="F63" s="3"/>
      <c r="G63" s="3"/>
      <c r="H63" s="3"/>
    </row>
    <row r="64" spans="4:8" s="2" customFormat="1" x14ac:dyDescent="0.3">
      <c r="D64" s="3"/>
      <c r="E64" s="3"/>
      <c r="F64" s="3"/>
      <c r="G64" s="3"/>
      <c r="H64" s="3"/>
    </row>
    <row r="65" spans="4:8" s="2" customFormat="1" x14ac:dyDescent="0.3">
      <c r="D65" s="3"/>
      <c r="E65" s="3"/>
      <c r="F65" s="3"/>
      <c r="G65" s="3"/>
      <c r="H65" s="3"/>
    </row>
    <row r="66" spans="4:8" s="2" customFormat="1" x14ac:dyDescent="0.3">
      <c r="D66" s="3"/>
      <c r="E66" s="3"/>
      <c r="F66" s="3"/>
      <c r="G66" s="3"/>
      <c r="H66" s="3"/>
    </row>
    <row r="67" spans="4:8" s="2" customFormat="1" x14ac:dyDescent="0.3">
      <c r="D67" s="3"/>
      <c r="E67" s="3"/>
      <c r="F67" s="3"/>
      <c r="G67" s="3"/>
      <c r="H67" s="3"/>
    </row>
    <row r="68" spans="4:8" s="2" customFormat="1" x14ac:dyDescent="0.3">
      <c r="D68" s="3"/>
      <c r="E68" s="3"/>
      <c r="F68" s="3"/>
      <c r="G68" s="3"/>
      <c r="H68" s="3"/>
    </row>
    <row r="69" spans="4:8" s="2" customFormat="1" x14ac:dyDescent="0.3">
      <c r="D69" s="3"/>
      <c r="E69" s="3"/>
      <c r="F69" s="3"/>
      <c r="G69" s="3"/>
      <c r="H69" s="3"/>
    </row>
    <row r="70" spans="4:8" s="2" customFormat="1" x14ac:dyDescent="0.3">
      <c r="D70" s="3"/>
      <c r="E70" s="3"/>
      <c r="F70" s="3"/>
      <c r="G70" s="3"/>
      <c r="H70" s="3"/>
    </row>
    <row r="71" spans="4:8" s="2" customFormat="1" x14ac:dyDescent="0.3">
      <c r="D71" s="3"/>
      <c r="E71" s="3"/>
      <c r="F71" s="3"/>
      <c r="G71" s="3"/>
      <c r="H71" s="3"/>
    </row>
    <row r="72" spans="4:8" s="2" customFormat="1" x14ac:dyDescent="0.3">
      <c r="D72" s="3"/>
      <c r="E72" s="3"/>
      <c r="F72" s="3"/>
      <c r="G72" s="3"/>
      <c r="H72" s="3"/>
    </row>
    <row r="73" spans="4:8" s="2" customFormat="1" x14ac:dyDescent="0.3">
      <c r="D73" s="3"/>
      <c r="E73" s="3"/>
      <c r="F73" s="3"/>
      <c r="G73" s="3"/>
      <c r="H73" s="3"/>
    </row>
    <row r="74" spans="4:8" s="2" customFormat="1" x14ac:dyDescent="0.3">
      <c r="D74" s="3"/>
      <c r="E74" s="3"/>
      <c r="F74" s="3"/>
      <c r="G74" s="3"/>
      <c r="H74" s="3"/>
    </row>
    <row r="75" spans="4:8" s="2" customFormat="1" x14ac:dyDescent="0.3">
      <c r="D75" s="3"/>
      <c r="E75" s="3"/>
      <c r="F75" s="3"/>
      <c r="G75" s="3"/>
      <c r="H75" s="3"/>
    </row>
    <row r="76" spans="4:8" s="2" customFormat="1" x14ac:dyDescent="0.3">
      <c r="D76" s="3"/>
      <c r="E76" s="3"/>
      <c r="F76" s="3"/>
      <c r="G76" s="3"/>
      <c r="H76" s="3"/>
    </row>
    <row r="77" spans="4:8" s="2" customFormat="1" x14ac:dyDescent="0.3">
      <c r="D77" s="3"/>
      <c r="E77" s="3"/>
      <c r="F77" s="3"/>
      <c r="G77" s="3"/>
      <c r="H77" s="3"/>
    </row>
    <row r="78" spans="4:8" s="2" customFormat="1" x14ac:dyDescent="0.3">
      <c r="D78" s="3"/>
      <c r="E78" s="3"/>
      <c r="F78" s="3"/>
      <c r="G78" s="3"/>
      <c r="H78" s="3"/>
    </row>
    <row r="79" spans="4:8" s="2" customFormat="1" x14ac:dyDescent="0.3">
      <c r="D79" s="3"/>
      <c r="E79" s="3"/>
      <c r="F79" s="3"/>
      <c r="G79" s="3"/>
      <c r="H79" s="3"/>
    </row>
    <row r="80" spans="4:8" s="2" customFormat="1" x14ac:dyDescent="0.3">
      <c r="D80" s="3"/>
      <c r="E80" s="3"/>
      <c r="F80" s="3"/>
      <c r="G80" s="3"/>
      <c r="H80" s="3"/>
    </row>
    <row r="81" spans="4:8" s="2" customFormat="1" x14ac:dyDescent="0.3">
      <c r="D81" s="3"/>
      <c r="E81" s="3"/>
      <c r="F81" s="3"/>
      <c r="G81" s="3"/>
      <c r="H81" s="3"/>
    </row>
    <row r="82" spans="4:8" s="2" customFormat="1" x14ac:dyDescent="0.3">
      <c r="D82" s="3"/>
      <c r="E82" s="3"/>
      <c r="F82" s="3"/>
      <c r="G82" s="3"/>
      <c r="H82" s="3"/>
    </row>
    <row r="83" spans="4:8" s="2" customFormat="1" x14ac:dyDescent="0.3">
      <c r="D83" s="3"/>
      <c r="E83" s="3"/>
      <c r="F83" s="3"/>
      <c r="G83" s="3"/>
      <c r="H83" s="3"/>
    </row>
    <row r="84" spans="4:8" s="2" customFormat="1" x14ac:dyDescent="0.3">
      <c r="D84" s="3"/>
      <c r="E84" s="3"/>
      <c r="F84" s="3"/>
      <c r="G84" s="3"/>
      <c r="H84" s="3"/>
    </row>
    <row r="85" spans="4:8" s="2" customFormat="1" x14ac:dyDescent="0.3">
      <c r="D85" s="3"/>
      <c r="E85" s="3"/>
      <c r="F85" s="3"/>
      <c r="G85" s="3"/>
      <c r="H85" s="3"/>
    </row>
    <row r="86" spans="4:8" s="2" customFormat="1" x14ac:dyDescent="0.3">
      <c r="D86" s="3"/>
      <c r="E86" s="3"/>
      <c r="F86" s="3"/>
      <c r="G86" s="3"/>
      <c r="H86" s="3"/>
    </row>
    <row r="87" spans="4:8" s="2" customFormat="1" x14ac:dyDescent="0.3">
      <c r="D87" s="3"/>
      <c r="E87" s="3"/>
      <c r="F87" s="3"/>
      <c r="G87" s="3"/>
      <c r="H87" s="3"/>
    </row>
    <row r="88" spans="4:8" s="2" customFormat="1" x14ac:dyDescent="0.3">
      <c r="D88" s="3"/>
      <c r="E88" s="3"/>
      <c r="F88" s="3"/>
      <c r="G88" s="3"/>
      <c r="H88" s="3"/>
    </row>
    <row r="89" spans="4:8" s="2" customFormat="1" x14ac:dyDescent="0.3">
      <c r="D89" s="3"/>
      <c r="E89" s="3"/>
      <c r="F89" s="3"/>
      <c r="G89" s="3"/>
      <c r="H89" s="3"/>
    </row>
    <row r="90" spans="4:8" s="2" customFormat="1" x14ac:dyDescent="0.3">
      <c r="D90" s="3"/>
      <c r="E90" s="3"/>
      <c r="F90" s="3"/>
      <c r="G90" s="3"/>
      <c r="H90" s="3"/>
    </row>
    <row r="91" spans="4:8" s="2" customFormat="1" x14ac:dyDescent="0.3">
      <c r="D91" s="3"/>
      <c r="E91" s="3"/>
      <c r="F91" s="3"/>
      <c r="G91" s="3"/>
      <c r="H91" s="3"/>
    </row>
    <row r="92" spans="4:8" s="2" customFormat="1" x14ac:dyDescent="0.3">
      <c r="D92" s="3"/>
      <c r="E92" s="3"/>
      <c r="F92" s="3"/>
      <c r="G92" s="3"/>
      <c r="H92" s="3"/>
    </row>
    <row r="93" spans="4:8" s="2" customFormat="1" x14ac:dyDescent="0.3">
      <c r="D93" s="3"/>
      <c r="E93" s="3"/>
      <c r="F93" s="3"/>
      <c r="G93" s="3"/>
      <c r="H93" s="3"/>
    </row>
    <row r="94" spans="4:8" s="2" customFormat="1" x14ac:dyDescent="0.3">
      <c r="D94" s="3"/>
      <c r="E94" s="3"/>
      <c r="F94" s="3"/>
      <c r="G94" s="3"/>
      <c r="H94" s="3"/>
    </row>
    <row r="95" spans="4:8" s="2" customFormat="1" x14ac:dyDescent="0.3">
      <c r="D95" s="3"/>
      <c r="E95" s="3"/>
      <c r="F95" s="3"/>
      <c r="G95" s="3"/>
      <c r="H95" s="3"/>
    </row>
    <row r="96" spans="4:8" s="2" customFormat="1" x14ac:dyDescent="0.3">
      <c r="D96" s="3"/>
      <c r="E96" s="3"/>
      <c r="F96" s="3"/>
      <c r="G96" s="3"/>
      <c r="H96" s="3"/>
    </row>
    <row r="97" spans="4:8" s="2" customFormat="1" x14ac:dyDescent="0.3">
      <c r="D97" s="3"/>
      <c r="E97" s="3"/>
      <c r="F97" s="3"/>
      <c r="G97" s="3"/>
      <c r="H97" s="3"/>
    </row>
    <row r="98" spans="4:8" s="2" customFormat="1" x14ac:dyDescent="0.3">
      <c r="D98" s="3"/>
      <c r="E98" s="3"/>
      <c r="F98" s="3"/>
      <c r="G98" s="3"/>
      <c r="H98" s="3"/>
    </row>
    <row r="99" spans="4:8" s="2" customFormat="1" x14ac:dyDescent="0.3">
      <c r="D99" s="3"/>
      <c r="E99" s="3"/>
      <c r="F99" s="3"/>
      <c r="G99" s="3"/>
      <c r="H99" s="3"/>
    </row>
    <row r="100" spans="4:8" s="2" customFormat="1" x14ac:dyDescent="0.3">
      <c r="D100" s="3"/>
      <c r="E100" s="3"/>
      <c r="F100" s="3"/>
      <c r="G100" s="3"/>
      <c r="H100" s="3"/>
    </row>
    <row r="101" spans="4:8" s="2" customFormat="1" x14ac:dyDescent="0.3">
      <c r="D101" s="3"/>
      <c r="E101" s="3"/>
      <c r="F101" s="3"/>
      <c r="G101" s="3"/>
      <c r="H101" s="3"/>
    </row>
    <row r="102" spans="4:8" s="2" customFormat="1" x14ac:dyDescent="0.3">
      <c r="D102" s="3"/>
      <c r="E102" s="3"/>
      <c r="F102" s="3"/>
      <c r="G102" s="3"/>
      <c r="H102" s="3"/>
    </row>
    <row r="103" spans="4:8" s="2" customFormat="1" x14ac:dyDescent="0.3">
      <c r="D103" s="3"/>
      <c r="E103" s="3"/>
      <c r="F103" s="3"/>
      <c r="G103" s="3"/>
      <c r="H103" s="3"/>
    </row>
    <row r="104" spans="4:8" s="2" customFormat="1" x14ac:dyDescent="0.3">
      <c r="D104" s="3"/>
      <c r="E104" s="3"/>
      <c r="F104" s="3"/>
      <c r="G104" s="3"/>
      <c r="H104" s="3"/>
    </row>
    <row r="105" spans="4:8" s="2" customFormat="1" x14ac:dyDescent="0.3">
      <c r="D105" s="3"/>
      <c r="E105" s="3"/>
      <c r="F105" s="3"/>
      <c r="G105" s="3"/>
      <c r="H105" s="3"/>
    </row>
    <row r="106" spans="4:8" s="2" customFormat="1" x14ac:dyDescent="0.3">
      <c r="D106" s="3"/>
      <c r="E106" s="3"/>
      <c r="F106" s="3"/>
      <c r="G106" s="3"/>
      <c r="H106" s="3"/>
    </row>
    <row r="107" spans="4:8" s="2" customFormat="1" x14ac:dyDescent="0.3">
      <c r="D107" s="3"/>
      <c r="E107" s="3"/>
      <c r="F107" s="3"/>
      <c r="G107" s="3"/>
      <c r="H107" s="3"/>
    </row>
    <row r="108" spans="4:8" s="2" customFormat="1" x14ac:dyDescent="0.3">
      <c r="D108" s="3"/>
      <c r="E108" s="3"/>
      <c r="F108" s="3"/>
      <c r="G108" s="3"/>
      <c r="H108" s="3"/>
    </row>
    <row r="109" spans="4:8" s="2" customFormat="1" x14ac:dyDescent="0.3">
      <c r="D109" s="3"/>
      <c r="E109" s="3"/>
      <c r="F109" s="3"/>
      <c r="G109" s="3"/>
      <c r="H109" s="3"/>
    </row>
    <row r="110" spans="4:8" s="2" customFormat="1" x14ac:dyDescent="0.3">
      <c r="D110" s="3"/>
      <c r="E110" s="3"/>
      <c r="F110" s="3"/>
      <c r="G110" s="3"/>
      <c r="H110" s="3"/>
    </row>
    <row r="111" spans="4:8" s="2" customFormat="1" x14ac:dyDescent="0.3">
      <c r="D111" s="3"/>
      <c r="E111" s="3"/>
      <c r="F111" s="3"/>
      <c r="G111" s="3"/>
      <c r="H111" s="3"/>
    </row>
    <row r="112" spans="4:8" s="2" customFormat="1" x14ac:dyDescent="0.3">
      <c r="D112" s="3"/>
      <c r="E112" s="3"/>
      <c r="F112" s="3"/>
      <c r="G112" s="3"/>
      <c r="H112" s="3"/>
    </row>
    <row r="113" spans="4:8" s="2" customFormat="1" x14ac:dyDescent="0.3">
      <c r="D113" s="3"/>
      <c r="E113" s="3"/>
      <c r="F113" s="3"/>
      <c r="G113" s="3"/>
      <c r="H113" s="3"/>
    </row>
    <row r="114" spans="4:8" s="2" customFormat="1" x14ac:dyDescent="0.3">
      <c r="D114" s="3"/>
      <c r="E114" s="3"/>
      <c r="F114" s="3"/>
      <c r="G114" s="3"/>
      <c r="H114" s="3"/>
    </row>
    <row r="115" spans="4:8" s="2" customFormat="1" x14ac:dyDescent="0.3">
      <c r="D115" s="3"/>
      <c r="E115" s="3"/>
      <c r="F115" s="3"/>
      <c r="G115" s="3"/>
      <c r="H115" s="3"/>
    </row>
    <row r="116" spans="4:8" s="2" customFormat="1" x14ac:dyDescent="0.3">
      <c r="D116" s="3"/>
      <c r="E116" s="3"/>
      <c r="F116" s="3"/>
      <c r="G116" s="3"/>
      <c r="H116" s="3"/>
    </row>
    <row r="117" spans="4:8" s="2" customFormat="1" x14ac:dyDescent="0.3">
      <c r="D117" s="3"/>
      <c r="E117" s="3"/>
      <c r="F117" s="3"/>
      <c r="G117" s="3"/>
      <c r="H117" s="3"/>
    </row>
    <row r="118" spans="4:8" s="2" customFormat="1" x14ac:dyDescent="0.3">
      <c r="D118" s="3"/>
      <c r="E118" s="3"/>
      <c r="F118" s="3"/>
      <c r="G118" s="3"/>
      <c r="H118" s="3"/>
    </row>
    <row r="119" spans="4:8" s="2" customFormat="1" x14ac:dyDescent="0.3">
      <c r="D119" s="3"/>
      <c r="E119" s="3"/>
      <c r="F119" s="3"/>
      <c r="G119" s="3"/>
      <c r="H119" s="3"/>
    </row>
    <row r="120" spans="4:8" s="2" customFormat="1" x14ac:dyDescent="0.3">
      <c r="D120" s="3"/>
      <c r="E120" s="3"/>
      <c r="F120" s="3"/>
      <c r="G120" s="3"/>
      <c r="H120" s="3"/>
    </row>
    <row r="121" spans="4:8" s="2" customFormat="1" x14ac:dyDescent="0.3">
      <c r="D121" s="3"/>
      <c r="E121" s="3"/>
      <c r="F121" s="3"/>
      <c r="G121" s="3"/>
      <c r="H121" s="3"/>
    </row>
    <row r="122" spans="4:8" s="2" customFormat="1" x14ac:dyDescent="0.3">
      <c r="D122" s="3"/>
      <c r="E122" s="3"/>
      <c r="F122" s="3"/>
      <c r="G122" s="3"/>
      <c r="H122" s="3"/>
    </row>
    <row r="123" spans="4:8" s="2" customFormat="1" x14ac:dyDescent="0.3">
      <c r="D123" s="3"/>
      <c r="E123" s="3"/>
      <c r="F123" s="3"/>
      <c r="G123" s="3"/>
      <c r="H123" s="3"/>
    </row>
    <row r="124" spans="4:8" s="2" customFormat="1" x14ac:dyDescent="0.3">
      <c r="D124" s="3"/>
      <c r="E124" s="3"/>
      <c r="F124" s="3"/>
      <c r="G124" s="3"/>
      <c r="H124" s="3"/>
    </row>
    <row r="125" spans="4:8" s="2" customFormat="1" x14ac:dyDescent="0.3">
      <c r="D125" s="3"/>
      <c r="E125" s="3"/>
      <c r="F125" s="3"/>
      <c r="G125" s="3"/>
      <c r="H125" s="3"/>
    </row>
    <row r="126" spans="4:8" s="2" customFormat="1" x14ac:dyDescent="0.3">
      <c r="D126" s="3"/>
      <c r="E126" s="3"/>
      <c r="F126" s="3"/>
      <c r="G126" s="3"/>
      <c r="H126" s="3"/>
    </row>
    <row r="127" spans="4:8" s="2" customFormat="1" x14ac:dyDescent="0.3">
      <c r="D127" s="3"/>
      <c r="E127" s="3"/>
      <c r="F127" s="3"/>
      <c r="G127" s="3"/>
      <c r="H127" s="3"/>
    </row>
    <row r="128" spans="4:8" s="2" customFormat="1" x14ac:dyDescent="0.3">
      <c r="D128" s="3"/>
      <c r="E128" s="3"/>
      <c r="F128" s="3"/>
      <c r="G128" s="3"/>
      <c r="H128" s="3"/>
    </row>
    <row r="129" spans="4:8" s="2" customFormat="1" x14ac:dyDescent="0.3">
      <c r="D129" s="3"/>
      <c r="E129" s="3"/>
      <c r="F129" s="3"/>
      <c r="G129" s="3"/>
      <c r="H129" s="3"/>
    </row>
    <row r="130" spans="4:8" s="2" customFormat="1" x14ac:dyDescent="0.3">
      <c r="D130" s="3"/>
      <c r="E130" s="3"/>
      <c r="F130" s="3"/>
      <c r="G130" s="3"/>
      <c r="H130" s="3"/>
    </row>
    <row r="131" spans="4:8" s="2" customFormat="1" x14ac:dyDescent="0.3">
      <c r="D131" s="3"/>
      <c r="E131" s="3"/>
      <c r="F131" s="3"/>
      <c r="G131" s="3"/>
      <c r="H131" s="3"/>
    </row>
    <row r="132" spans="4:8" s="2" customFormat="1" x14ac:dyDescent="0.3">
      <c r="D132" s="3"/>
      <c r="E132" s="3"/>
      <c r="F132" s="3"/>
      <c r="G132" s="3"/>
      <c r="H132" s="3"/>
    </row>
    <row r="133" spans="4:8" s="2" customFormat="1" x14ac:dyDescent="0.3">
      <c r="D133" s="3"/>
      <c r="E133" s="3"/>
      <c r="F133" s="3"/>
      <c r="G133" s="3"/>
      <c r="H133" s="3"/>
    </row>
    <row r="134" spans="4:8" s="2" customFormat="1" x14ac:dyDescent="0.3">
      <c r="D134" s="3"/>
      <c r="E134" s="3"/>
      <c r="F134" s="3"/>
      <c r="G134" s="3"/>
      <c r="H134" s="3"/>
    </row>
    <row r="135" spans="4:8" s="2" customFormat="1" x14ac:dyDescent="0.3">
      <c r="D135" s="3"/>
      <c r="E135" s="3"/>
      <c r="F135" s="3"/>
      <c r="G135" s="3"/>
      <c r="H135" s="3"/>
    </row>
    <row r="136" spans="4:8" s="2" customFormat="1" x14ac:dyDescent="0.3">
      <c r="D136" s="3"/>
      <c r="E136" s="3"/>
      <c r="F136" s="3"/>
      <c r="G136" s="3"/>
      <c r="H136" s="3"/>
    </row>
    <row r="137" spans="4:8" s="2" customFormat="1" x14ac:dyDescent="0.3">
      <c r="D137" s="3"/>
      <c r="E137" s="3"/>
      <c r="F137" s="3"/>
      <c r="G137" s="3"/>
      <c r="H137" s="3"/>
    </row>
    <row r="138" spans="4:8" s="2" customFormat="1" x14ac:dyDescent="0.3">
      <c r="D138" s="3"/>
      <c r="E138" s="3"/>
      <c r="F138" s="3"/>
      <c r="G138" s="3"/>
      <c r="H138" s="3"/>
    </row>
    <row r="139" spans="4:8" s="2" customFormat="1" x14ac:dyDescent="0.3">
      <c r="D139" s="3"/>
      <c r="E139" s="3"/>
      <c r="F139" s="3"/>
      <c r="G139" s="3"/>
      <c r="H139" s="3"/>
    </row>
    <row r="140" spans="4:8" s="2" customFormat="1" x14ac:dyDescent="0.3">
      <c r="D140" s="3"/>
      <c r="E140" s="3"/>
      <c r="F140" s="3"/>
      <c r="G140" s="3"/>
      <c r="H140" s="3"/>
    </row>
    <row r="141" spans="4:8" s="2" customFormat="1" x14ac:dyDescent="0.3">
      <c r="D141" s="3"/>
      <c r="E141" s="3"/>
      <c r="F141" s="3"/>
      <c r="G141" s="3"/>
      <c r="H141" s="3"/>
    </row>
    <row r="142" spans="4:8" s="2" customFormat="1" x14ac:dyDescent="0.3">
      <c r="D142" s="3"/>
      <c r="E142" s="3"/>
      <c r="F142" s="3"/>
      <c r="G142" s="3"/>
      <c r="H142" s="3"/>
    </row>
    <row r="143" spans="4:8" s="2" customFormat="1" x14ac:dyDescent="0.3">
      <c r="D143" s="3"/>
      <c r="E143" s="3"/>
      <c r="F143" s="3"/>
      <c r="G143" s="3"/>
      <c r="H143" s="3"/>
    </row>
    <row r="144" spans="4:8" s="2" customFormat="1" x14ac:dyDescent="0.3">
      <c r="D144" s="3"/>
      <c r="E144" s="3"/>
      <c r="F144" s="3"/>
      <c r="G144" s="3"/>
      <c r="H144" s="3"/>
    </row>
    <row r="145" spans="4:8" s="2" customFormat="1" x14ac:dyDescent="0.3">
      <c r="D145" s="3"/>
      <c r="E145" s="3"/>
      <c r="F145" s="3"/>
      <c r="G145" s="3"/>
      <c r="H145" s="3"/>
    </row>
    <row r="146" spans="4:8" s="2" customFormat="1" x14ac:dyDescent="0.3">
      <c r="D146" s="3"/>
      <c r="E146" s="3"/>
      <c r="F146" s="3"/>
      <c r="G146" s="3"/>
      <c r="H146" s="3"/>
    </row>
    <row r="147" spans="4:8" s="2" customFormat="1" x14ac:dyDescent="0.3">
      <c r="D147" s="3"/>
      <c r="E147" s="3"/>
      <c r="F147" s="3"/>
      <c r="G147" s="3"/>
      <c r="H147" s="3"/>
    </row>
    <row r="148" spans="4:8" s="2" customFormat="1" x14ac:dyDescent="0.3">
      <c r="D148" s="3"/>
      <c r="E148" s="3"/>
      <c r="F148" s="3"/>
      <c r="G148" s="3"/>
      <c r="H148" s="3"/>
    </row>
    <row r="149" spans="4:8" s="2" customFormat="1" x14ac:dyDescent="0.3">
      <c r="D149" s="3"/>
      <c r="E149" s="3"/>
      <c r="F149" s="3"/>
      <c r="G149" s="3"/>
      <c r="H149" s="3"/>
    </row>
    <row r="150" spans="4:8" s="2" customFormat="1" x14ac:dyDescent="0.3">
      <c r="D150" s="3"/>
      <c r="E150" s="3"/>
      <c r="F150" s="3"/>
      <c r="G150" s="3"/>
      <c r="H150" s="3"/>
    </row>
    <row r="151" spans="4:8" s="2" customFormat="1" x14ac:dyDescent="0.3">
      <c r="D151" s="3"/>
      <c r="E151" s="3"/>
      <c r="F151" s="3"/>
      <c r="G151" s="3"/>
      <c r="H151" s="3"/>
    </row>
    <row r="152" spans="4:8" s="2" customFormat="1" x14ac:dyDescent="0.3">
      <c r="D152" s="3"/>
      <c r="E152" s="3"/>
      <c r="F152" s="3"/>
      <c r="G152" s="3"/>
      <c r="H152" s="3"/>
    </row>
    <row r="153" spans="4:8" s="2" customFormat="1" x14ac:dyDescent="0.3">
      <c r="D153" s="3"/>
      <c r="E153" s="3"/>
      <c r="F153" s="3"/>
      <c r="G153" s="3"/>
      <c r="H153" s="3"/>
    </row>
    <row r="154" spans="4:8" s="2" customFormat="1" x14ac:dyDescent="0.3">
      <c r="D154" s="3"/>
      <c r="E154" s="3"/>
      <c r="F154" s="3"/>
      <c r="G154" s="3"/>
      <c r="H154" s="3"/>
    </row>
    <row r="155" spans="4:8" s="2" customFormat="1" x14ac:dyDescent="0.3">
      <c r="D155" s="3"/>
      <c r="E155" s="3"/>
      <c r="F155" s="3"/>
      <c r="G155" s="3"/>
      <c r="H155" s="3"/>
    </row>
    <row r="156" spans="4:8" s="2" customFormat="1" x14ac:dyDescent="0.3">
      <c r="D156" s="3"/>
      <c r="E156" s="3"/>
      <c r="F156" s="3"/>
      <c r="G156" s="3"/>
      <c r="H156" s="3"/>
    </row>
    <row r="157" spans="4:8" s="2" customFormat="1" x14ac:dyDescent="0.3">
      <c r="D157" s="3"/>
      <c r="E157" s="3"/>
      <c r="F157" s="3"/>
      <c r="G157" s="3"/>
      <c r="H157" s="3"/>
    </row>
    <row r="158" spans="4:8" s="2" customFormat="1" x14ac:dyDescent="0.3">
      <c r="D158" s="3"/>
      <c r="E158" s="3"/>
      <c r="F158" s="3"/>
      <c r="G158" s="3"/>
      <c r="H158" s="3"/>
    </row>
    <row r="159" spans="4:8" s="2" customFormat="1" x14ac:dyDescent="0.3">
      <c r="D159" s="3"/>
      <c r="E159" s="3"/>
      <c r="F159" s="3"/>
      <c r="G159" s="3"/>
      <c r="H159" s="3"/>
    </row>
    <row r="160" spans="4:8" s="2" customFormat="1" x14ac:dyDescent="0.3">
      <c r="D160" s="3"/>
      <c r="E160" s="3"/>
      <c r="F160" s="3"/>
      <c r="G160" s="3"/>
      <c r="H160" s="3"/>
    </row>
    <row r="161" spans="4:8" s="2" customFormat="1" x14ac:dyDescent="0.3">
      <c r="D161" s="3"/>
      <c r="E161" s="3"/>
      <c r="F161" s="3"/>
      <c r="G161" s="3"/>
      <c r="H161" s="3"/>
    </row>
    <row r="162" spans="4:8" s="2" customFormat="1" x14ac:dyDescent="0.3">
      <c r="D162" s="3"/>
      <c r="E162" s="3"/>
      <c r="F162" s="3"/>
      <c r="G162" s="3"/>
      <c r="H162" s="3"/>
    </row>
    <row r="163" spans="4:8" s="2" customFormat="1" x14ac:dyDescent="0.3">
      <c r="D163" s="3"/>
      <c r="E163" s="3"/>
      <c r="F163" s="3"/>
      <c r="G163" s="3"/>
      <c r="H163" s="3"/>
    </row>
    <row r="164" spans="4:8" s="2" customFormat="1" x14ac:dyDescent="0.3">
      <c r="D164" s="3"/>
      <c r="E164" s="3"/>
      <c r="F164" s="3"/>
      <c r="G164" s="3"/>
      <c r="H164" s="3"/>
    </row>
    <row r="165" spans="4:8" s="2" customFormat="1" x14ac:dyDescent="0.3">
      <c r="D165" s="3"/>
      <c r="E165" s="3"/>
      <c r="F165" s="3"/>
      <c r="G165" s="3"/>
      <c r="H165" s="3"/>
    </row>
    <row r="166" spans="4:8" s="2" customFormat="1" x14ac:dyDescent="0.3">
      <c r="D166" s="3"/>
      <c r="E166" s="3"/>
      <c r="F166" s="3"/>
      <c r="G166" s="3"/>
      <c r="H166" s="3"/>
    </row>
    <row r="167" spans="4:8" s="2" customFormat="1" x14ac:dyDescent="0.3">
      <c r="D167" s="3"/>
      <c r="E167" s="3"/>
      <c r="F167" s="3"/>
      <c r="G167" s="3"/>
      <c r="H167" s="3"/>
    </row>
    <row r="168" spans="4:8" s="2" customFormat="1" x14ac:dyDescent="0.3">
      <c r="D168" s="3"/>
      <c r="E168" s="3"/>
      <c r="F168" s="3"/>
      <c r="G168" s="3"/>
      <c r="H168" s="3"/>
    </row>
    <row r="169" spans="4:8" s="2" customFormat="1" x14ac:dyDescent="0.3">
      <c r="D169" s="3"/>
      <c r="E169" s="3"/>
      <c r="F169" s="3"/>
      <c r="G169" s="3"/>
      <c r="H169" s="3"/>
    </row>
  </sheetData>
  <mergeCells count="2">
    <mergeCell ref="A4:A16"/>
    <mergeCell ref="A17:A18"/>
  </mergeCells>
  <pageMargins left="0.25" right="0.25" top="0.75" bottom="0.75" header="0.3" footer="0.3"/>
  <pageSetup paperSize="9"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144780</xdr:rowOff>
                  </from>
                  <to>
                    <xdr:col>3</xdr:col>
                    <xdr:colOff>579120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4.4" x14ac:dyDescent="0.3"/>
  <cols>
    <col min="2" max="2" width="14.109375" customWidth="1"/>
    <col min="3" max="3" width="15.44140625" customWidth="1"/>
    <col min="4" max="4" width="18.109375" customWidth="1"/>
    <col min="7" max="39" width="15.44140625" style="17" customWidth="1"/>
  </cols>
  <sheetData>
    <row r="1" spans="1:39" x14ac:dyDescent="0.3">
      <c r="A1">
        <v>1</v>
      </c>
    </row>
    <row r="2" spans="1:39" ht="21" x14ac:dyDescent="0.3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3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3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3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3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3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3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3">
      <c r="B9" s="10" t="s">
        <v>566</v>
      </c>
      <c r="C9" s="10" t="s">
        <v>568</v>
      </c>
      <c r="D9" s="10" t="s">
        <v>567</v>
      </c>
    </row>
    <row r="10" spans="1:39" x14ac:dyDescent="0.3">
      <c r="B10" s="4" t="s">
        <v>40</v>
      </c>
      <c r="C10" s="7" t="s">
        <v>248</v>
      </c>
      <c r="D10" s="4" t="s">
        <v>434</v>
      </c>
    </row>
    <row r="11" spans="1:39" ht="21" x14ac:dyDescent="0.3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3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3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3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3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3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3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43.2" x14ac:dyDescent="0.3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3">
      <c r="B19" s="4" t="s">
        <v>49</v>
      </c>
      <c r="C19" s="4" t="s">
        <v>256</v>
      </c>
      <c r="D19" s="4" t="s">
        <v>442</v>
      </c>
    </row>
    <row r="20" spans="2:39" x14ac:dyDescent="0.3">
      <c r="B20" s="4" t="s">
        <v>50</v>
      </c>
      <c r="C20" s="4" t="s">
        <v>257</v>
      </c>
      <c r="D20" s="4" t="s">
        <v>443</v>
      </c>
    </row>
    <row r="21" spans="2:39" ht="21" x14ac:dyDescent="0.3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3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3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3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3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3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3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57.6" x14ac:dyDescent="0.3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3">
      <c r="B29" s="4" t="s">
        <v>57</v>
      </c>
      <c r="C29" s="4" t="s">
        <v>265</v>
      </c>
      <c r="D29" s="4" t="s">
        <v>451</v>
      </c>
    </row>
    <row r="30" spans="2:39" x14ac:dyDescent="0.3">
      <c r="B30" s="4" t="s">
        <v>58</v>
      </c>
      <c r="C30" s="4" t="s">
        <v>266</v>
      </c>
      <c r="D30" s="4" t="s">
        <v>452</v>
      </c>
    </row>
    <row r="31" spans="2:39" x14ac:dyDescent="0.3">
      <c r="B31" s="4" t="s">
        <v>59</v>
      </c>
      <c r="C31" s="4" t="s">
        <v>267</v>
      </c>
      <c r="D31" s="4" t="s">
        <v>453</v>
      </c>
    </row>
    <row r="32" spans="2:39" ht="15" customHeight="1" x14ac:dyDescent="0.3">
      <c r="B32" s="4" t="s">
        <v>60</v>
      </c>
      <c r="C32" s="4" t="s">
        <v>268</v>
      </c>
      <c r="D32" s="4" t="s">
        <v>454</v>
      </c>
    </row>
    <row r="33" spans="2:7" ht="15" customHeight="1" x14ac:dyDescent="0.3">
      <c r="B33" s="4" t="s">
        <v>61</v>
      </c>
      <c r="C33" s="4" t="s">
        <v>269</v>
      </c>
      <c r="D33" s="4" t="s">
        <v>455</v>
      </c>
    </row>
    <row r="34" spans="2:7" ht="15" customHeight="1" x14ac:dyDescent="0.3">
      <c r="B34" s="4" t="s">
        <v>62</v>
      </c>
      <c r="C34" s="4" t="s">
        <v>270</v>
      </c>
      <c r="D34" s="4" t="s">
        <v>456</v>
      </c>
    </row>
    <row r="35" spans="2:7" ht="15" customHeight="1" x14ac:dyDescent="0.3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3">
      <c r="B36" s="4" t="s">
        <v>63</v>
      </c>
      <c r="C36" s="4" t="s">
        <v>272</v>
      </c>
      <c r="D36" s="4" t="s">
        <v>458</v>
      </c>
    </row>
    <row r="37" spans="2:7" x14ac:dyDescent="0.3">
      <c r="B37" s="4" t="s">
        <v>64</v>
      </c>
      <c r="C37" s="4" t="s">
        <v>273</v>
      </c>
      <c r="D37" s="4" t="s">
        <v>459</v>
      </c>
    </row>
    <row r="38" spans="2:7" x14ac:dyDescent="0.3">
      <c r="B38" s="4" t="s">
        <v>65</v>
      </c>
      <c r="C38" s="4" t="s">
        <v>274</v>
      </c>
      <c r="D38" s="4" t="s">
        <v>460</v>
      </c>
    </row>
    <row r="39" spans="2:7" x14ac:dyDescent="0.3">
      <c r="B39" s="4" t="s">
        <v>66</v>
      </c>
      <c r="C39" s="4" t="s">
        <v>275</v>
      </c>
      <c r="D39" s="4" t="s">
        <v>275</v>
      </c>
    </row>
    <row r="40" spans="2:7" x14ac:dyDescent="0.3">
      <c r="B40" s="4" t="s">
        <v>67</v>
      </c>
      <c r="C40" s="4" t="s">
        <v>67</v>
      </c>
      <c r="D40" s="4" t="s">
        <v>461</v>
      </c>
    </row>
    <row r="41" spans="2:7" ht="34.5" customHeight="1" x14ac:dyDescent="0.3">
      <c r="B41" s="4" t="s">
        <v>68</v>
      </c>
      <c r="C41" s="4" t="s">
        <v>276</v>
      </c>
      <c r="D41" s="4" t="s">
        <v>462</v>
      </c>
    </row>
    <row r="42" spans="2:7" ht="15" customHeight="1" x14ac:dyDescent="0.3">
      <c r="B42" s="4" t="s">
        <v>69</v>
      </c>
      <c r="C42" s="4" t="s">
        <v>277</v>
      </c>
      <c r="D42" s="4" t="s">
        <v>463</v>
      </c>
    </row>
    <row r="43" spans="2:7" ht="15" customHeight="1" x14ac:dyDescent="0.3">
      <c r="B43" s="4" t="s">
        <v>70</v>
      </c>
      <c r="C43" s="4" t="s">
        <v>278</v>
      </c>
      <c r="D43" s="4" t="s">
        <v>464</v>
      </c>
    </row>
    <row r="44" spans="2:7" ht="15" customHeight="1" x14ac:dyDescent="0.3">
      <c r="B44" s="4" t="s">
        <v>71</v>
      </c>
      <c r="C44" s="4" t="s">
        <v>279</v>
      </c>
      <c r="D44" s="4" t="s">
        <v>465</v>
      </c>
    </row>
    <row r="45" spans="2:7" ht="47.25" customHeight="1" x14ac:dyDescent="0.3">
      <c r="B45" s="4" t="s">
        <v>72</v>
      </c>
      <c r="C45" s="4" t="s">
        <v>280</v>
      </c>
      <c r="D45" s="4" t="s">
        <v>466</v>
      </c>
    </row>
    <row r="46" spans="2:7" x14ac:dyDescent="0.3">
      <c r="B46" s="4" t="s">
        <v>73</v>
      </c>
      <c r="C46" s="4" t="s">
        <v>281</v>
      </c>
      <c r="D46" s="4" t="s">
        <v>467</v>
      </c>
    </row>
    <row r="47" spans="2:7" x14ac:dyDescent="0.3">
      <c r="B47" s="4" t="s">
        <v>74</v>
      </c>
      <c r="C47" s="4" t="s">
        <v>282</v>
      </c>
      <c r="D47" s="4" t="s">
        <v>468</v>
      </c>
    </row>
    <row r="48" spans="2:7" x14ac:dyDescent="0.3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3">
      <c r="B49" s="4" t="s">
        <v>75</v>
      </c>
      <c r="C49" s="4" t="s">
        <v>284</v>
      </c>
      <c r="D49" s="4" t="s">
        <v>470</v>
      </c>
    </row>
    <row r="50" spans="2:5" ht="15" customHeight="1" x14ac:dyDescent="0.3">
      <c r="B50" s="4" t="s">
        <v>76</v>
      </c>
      <c r="C50" s="4" t="s">
        <v>285</v>
      </c>
      <c r="D50" s="4" t="s">
        <v>471</v>
      </c>
    </row>
    <row r="51" spans="2:5" ht="15" customHeight="1" x14ac:dyDescent="0.3">
      <c r="B51" s="4" t="s">
        <v>77</v>
      </c>
      <c r="C51" s="4" t="s">
        <v>286</v>
      </c>
      <c r="D51" s="4" t="s">
        <v>472</v>
      </c>
    </row>
    <row r="52" spans="2:5" ht="15" customHeight="1" x14ac:dyDescent="0.3">
      <c r="B52" s="4" t="s">
        <v>78</v>
      </c>
      <c r="C52" s="4" t="s">
        <v>287</v>
      </c>
      <c r="D52" s="4" t="s">
        <v>287</v>
      </c>
    </row>
    <row r="53" spans="2:5" ht="15" customHeight="1" x14ac:dyDescent="0.3">
      <c r="B53" s="4" t="s">
        <v>79</v>
      </c>
      <c r="C53" s="4" t="s">
        <v>79</v>
      </c>
      <c r="D53" s="4" t="s">
        <v>473</v>
      </c>
    </row>
    <row r="54" spans="2:5" ht="22.5" customHeight="1" x14ac:dyDescent="0.3">
      <c r="B54" s="4" t="s">
        <v>80</v>
      </c>
      <c r="C54" s="4" t="s">
        <v>288</v>
      </c>
      <c r="D54" s="4" t="s">
        <v>474</v>
      </c>
    </row>
    <row r="55" spans="2:5" x14ac:dyDescent="0.3">
      <c r="B55" s="4" t="s">
        <v>81</v>
      </c>
      <c r="C55" s="4" t="s">
        <v>289</v>
      </c>
      <c r="D55" s="4" t="s">
        <v>475</v>
      </c>
    </row>
    <row r="56" spans="2:5" x14ac:dyDescent="0.3">
      <c r="B56" s="4" t="s">
        <v>82</v>
      </c>
      <c r="C56" s="4" t="s">
        <v>290</v>
      </c>
      <c r="D56" s="4" t="s">
        <v>476</v>
      </c>
    </row>
    <row r="57" spans="2:5" x14ac:dyDescent="0.3">
      <c r="B57" s="4" t="s">
        <v>83</v>
      </c>
      <c r="C57" s="4" t="s">
        <v>291</v>
      </c>
      <c r="D57" s="4" t="s">
        <v>477</v>
      </c>
    </row>
    <row r="58" spans="2:5" x14ac:dyDescent="0.3">
      <c r="B58" s="4" t="s">
        <v>84</v>
      </c>
      <c r="C58" s="4" t="s">
        <v>292</v>
      </c>
      <c r="D58" s="4" t="s">
        <v>478</v>
      </c>
    </row>
    <row r="59" spans="2:5" x14ac:dyDescent="0.3">
      <c r="B59" s="4" t="s">
        <v>85</v>
      </c>
      <c r="C59" s="4" t="s">
        <v>293</v>
      </c>
      <c r="D59" s="4" t="s">
        <v>479</v>
      </c>
    </row>
    <row r="60" spans="2:5" x14ac:dyDescent="0.3">
      <c r="B60" s="4" t="s">
        <v>86</v>
      </c>
      <c r="C60" s="4" t="s">
        <v>294</v>
      </c>
      <c r="D60" s="4" t="s">
        <v>480</v>
      </c>
    </row>
    <row r="61" spans="2:5" x14ac:dyDescent="0.3">
      <c r="B61" s="5" t="s">
        <v>6</v>
      </c>
      <c r="C61" s="5" t="s">
        <v>295</v>
      </c>
      <c r="D61" s="5" t="s">
        <v>481</v>
      </c>
      <c r="E61" s="11"/>
    </row>
    <row r="62" spans="2:5" x14ac:dyDescent="0.3">
      <c r="B62" s="4" t="s">
        <v>87</v>
      </c>
      <c r="C62" s="4" t="s">
        <v>296</v>
      </c>
      <c r="D62" s="4" t="s">
        <v>482</v>
      </c>
    </row>
    <row r="63" spans="2:5" x14ac:dyDescent="0.3">
      <c r="B63" s="4" t="s">
        <v>88</v>
      </c>
      <c r="C63" s="4" t="s">
        <v>297</v>
      </c>
      <c r="D63" s="4" t="s">
        <v>483</v>
      </c>
    </row>
    <row r="64" spans="2:5" x14ac:dyDescent="0.3">
      <c r="B64" s="4" t="s">
        <v>89</v>
      </c>
      <c r="C64" s="4" t="s">
        <v>298</v>
      </c>
      <c r="D64" s="4" t="s">
        <v>484</v>
      </c>
    </row>
    <row r="65" spans="2:5" x14ac:dyDescent="0.3">
      <c r="B65" s="4" t="s">
        <v>90</v>
      </c>
      <c r="C65" s="4" t="s">
        <v>299</v>
      </c>
      <c r="D65" s="4" t="s">
        <v>299</v>
      </c>
    </row>
    <row r="66" spans="2:5" x14ac:dyDescent="0.3">
      <c r="B66" s="4" t="s">
        <v>91</v>
      </c>
      <c r="C66" s="4" t="s">
        <v>91</v>
      </c>
      <c r="D66" s="4" t="s">
        <v>485</v>
      </c>
    </row>
    <row r="67" spans="2:5" x14ac:dyDescent="0.3">
      <c r="B67" s="4" t="s">
        <v>92</v>
      </c>
      <c r="C67" s="4" t="s">
        <v>300</v>
      </c>
      <c r="D67" s="4" t="s">
        <v>486</v>
      </c>
    </row>
    <row r="68" spans="2:5" x14ac:dyDescent="0.3">
      <c r="B68" s="4" t="s">
        <v>93</v>
      </c>
      <c r="C68" s="4" t="s">
        <v>301</v>
      </c>
      <c r="D68" s="4" t="s">
        <v>487</v>
      </c>
    </row>
    <row r="69" spans="2:5" x14ac:dyDescent="0.3">
      <c r="B69" s="4" t="s">
        <v>94</v>
      </c>
      <c r="C69" s="4" t="s">
        <v>302</v>
      </c>
      <c r="D69" s="4" t="s">
        <v>488</v>
      </c>
    </row>
    <row r="70" spans="2:5" x14ac:dyDescent="0.3">
      <c r="B70" s="4" t="s">
        <v>95</v>
      </c>
      <c r="C70" s="4" t="s">
        <v>303</v>
      </c>
      <c r="D70" s="4" t="s">
        <v>489</v>
      </c>
    </row>
    <row r="71" spans="2:5" x14ac:dyDescent="0.3">
      <c r="B71" s="4" t="s">
        <v>96</v>
      </c>
      <c r="C71" s="4" t="s">
        <v>304</v>
      </c>
      <c r="D71" s="4" t="s">
        <v>490</v>
      </c>
    </row>
    <row r="72" spans="2:5" x14ac:dyDescent="0.3">
      <c r="B72" s="4" t="s">
        <v>97</v>
      </c>
      <c r="C72" s="4" t="s">
        <v>305</v>
      </c>
      <c r="D72" s="4" t="s">
        <v>491</v>
      </c>
    </row>
    <row r="73" spans="2:5" x14ac:dyDescent="0.3">
      <c r="B73" s="4" t="s">
        <v>98</v>
      </c>
      <c r="C73" s="4" t="s">
        <v>306</v>
      </c>
      <c r="D73" s="4" t="s">
        <v>492</v>
      </c>
    </row>
    <row r="74" spans="2:5" x14ac:dyDescent="0.3">
      <c r="B74" s="5" t="s">
        <v>5</v>
      </c>
      <c r="C74" s="5" t="s">
        <v>307</v>
      </c>
      <c r="D74" s="5" t="s">
        <v>493</v>
      </c>
      <c r="E74" s="11"/>
    </row>
    <row r="75" spans="2:5" x14ac:dyDescent="0.3">
      <c r="B75" s="4" t="s">
        <v>99</v>
      </c>
      <c r="C75" s="4" t="s">
        <v>308</v>
      </c>
      <c r="D75" s="4" t="s">
        <v>494</v>
      </c>
    </row>
    <row r="76" spans="2:5" x14ac:dyDescent="0.3">
      <c r="B76" s="4" t="s">
        <v>100</v>
      </c>
      <c r="C76" s="4" t="s">
        <v>309</v>
      </c>
      <c r="D76" s="4" t="s">
        <v>495</v>
      </c>
    </row>
    <row r="77" spans="2:5" x14ac:dyDescent="0.3">
      <c r="B77" s="4" t="s">
        <v>101</v>
      </c>
      <c r="C77" s="4" t="s">
        <v>310</v>
      </c>
      <c r="D77" s="4" t="s">
        <v>496</v>
      </c>
    </row>
    <row r="78" spans="2:5" x14ac:dyDescent="0.3">
      <c r="B78" s="4" t="s">
        <v>102</v>
      </c>
      <c r="C78" s="4" t="s">
        <v>311</v>
      </c>
      <c r="D78" s="4" t="s">
        <v>311</v>
      </c>
    </row>
    <row r="79" spans="2:5" x14ac:dyDescent="0.3">
      <c r="B79" s="4" t="s">
        <v>103</v>
      </c>
      <c r="C79" s="4" t="s">
        <v>103</v>
      </c>
      <c r="D79" s="4" t="s">
        <v>497</v>
      </c>
    </row>
    <row r="80" spans="2:5" x14ac:dyDescent="0.3">
      <c r="B80" s="4" t="s">
        <v>104</v>
      </c>
      <c r="C80" s="4" t="s">
        <v>312</v>
      </c>
      <c r="D80" s="4" t="s">
        <v>498</v>
      </c>
    </row>
    <row r="81" spans="2:5" x14ac:dyDescent="0.3">
      <c r="B81" s="4" t="s">
        <v>105</v>
      </c>
      <c r="C81" s="4" t="s">
        <v>313</v>
      </c>
      <c r="D81" s="4" t="s">
        <v>499</v>
      </c>
    </row>
    <row r="82" spans="2:5" x14ac:dyDescent="0.3">
      <c r="B82" s="4" t="s">
        <v>106</v>
      </c>
      <c r="C82" s="4" t="s">
        <v>314</v>
      </c>
      <c r="D82" s="4" t="s">
        <v>500</v>
      </c>
    </row>
    <row r="83" spans="2:5" x14ac:dyDescent="0.3">
      <c r="B83" s="4" t="s">
        <v>107</v>
      </c>
      <c r="C83" s="4" t="s">
        <v>315</v>
      </c>
      <c r="D83" s="4" t="s">
        <v>501</v>
      </c>
    </row>
    <row r="84" spans="2:5" x14ac:dyDescent="0.3">
      <c r="B84" s="4" t="s">
        <v>108</v>
      </c>
      <c r="C84" s="4" t="s">
        <v>316</v>
      </c>
      <c r="D84" s="4" t="s">
        <v>502</v>
      </c>
    </row>
    <row r="85" spans="2:5" x14ac:dyDescent="0.3">
      <c r="B85" s="4" t="s">
        <v>109</v>
      </c>
      <c r="C85" s="4" t="s">
        <v>317</v>
      </c>
      <c r="D85" s="4" t="s">
        <v>503</v>
      </c>
    </row>
    <row r="86" spans="2:5" x14ac:dyDescent="0.3">
      <c r="B86" s="4" t="s">
        <v>110</v>
      </c>
      <c r="C86" s="4" t="s">
        <v>318</v>
      </c>
      <c r="D86" s="4" t="s">
        <v>504</v>
      </c>
    </row>
    <row r="87" spans="2:5" x14ac:dyDescent="0.3">
      <c r="B87" s="5" t="s">
        <v>187</v>
      </c>
      <c r="C87" s="5" t="s">
        <v>319</v>
      </c>
      <c r="D87" s="5" t="s">
        <v>505</v>
      </c>
      <c r="E87" s="11"/>
    </row>
    <row r="88" spans="2:5" x14ac:dyDescent="0.3">
      <c r="B88" s="4" t="s">
        <v>111</v>
      </c>
      <c r="C88" s="4" t="s">
        <v>320</v>
      </c>
      <c r="D88" s="4" t="s">
        <v>506</v>
      </c>
    </row>
    <row r="89" spans="2:5" x14ac:dyDescent="0.3">
      <c r="B89" s="4" t="s">
        <v>112</v>
      </c>
      <c r="C89" s="4" t="s">
        <v>321</v>
      </c>
      <c r="D89" s="4" t="s">
        <v>507</v>
      </c>
    </row>
    <row r="90" spans="2:5" x14ac:dyDescent="0.3">
      <c r="B90" s="4" t="s">
        <v>113</v>
      </c>
      <c r="C90" s="4" t="s">
        <v>322</v>
      </c>
      <c r="D90" s="4" t="s">
        <v>508</v>
      </c>
    </row>
    <row r="91" spans="2:5" x14ac:dyDescent="0.3">
      <c r="B91" s="4" t="s">
        <v>114</v>
      </c>
      <c r="C91" s="4" t="s">
        <v>323</v>
      </c>
      <c r="D91" s="4" t="s">
        <v>323</v>
      </c>
    </row>
    <row r="92" spans="2:5" x14ac:dyDescent="0.3">
      <c r="B92" s="4" t="s">
        <v>115</v>
      </c>
      <c r="C92" s="4" t="s">
        <v>115</v>
      </c>
      <c r="D92" s="4" t="s">
        <v>509</v>
      </c>
    </row>
    <row r="93" spans="2:5" x14ac:dyDescent="0.3">
      <c r="B93" s="4" t="s">
        <v>116</v>
      </c>
      <c r="C93" s="4" t="s">
        <v>324</v>
      </c>
      <c r="D93" s="4" t="s">
        <v>510</v>
      </c>
    </row>
    <row r="94" spans="2:5" x14ac:dyDescent="0.3">
      <c r="B94" s="4" t="s">
        <v>117</v>
      </c>
      <c r="C94" s="4" t="s">
        <v>325</v>
      </c>
      <c r="D94" s="4" t="s">
        <v>511</v>
      </c>
    </row>
    <row r="95" spans="2:5" x14ac:dyDescent="0.3">
      <c r="B95" s="4" t="s">
        <v>118</v>
      </c>
      <c r="C95" s="4" t="s">
        <v>326</v>
      </c>
      <c r="D95" s="4" t="s">
        <v>512</v>
      </c>
    </row>
    <row r="96" spans="2:5" x14ac:dyDescent="0.3">
      <c r="B96" s="4" t="s">
        <v>119</v>
      </c>
      <c r="C96" s="4" t="s">
        <v>327</v>
      </c>
      <c r="D96" s="4" t="s">
        <v>513</v>
      </c>
    </row>
    <row r="97" spans="2:5" x14ac:dyDescent="0.3">
      <c r="B97" s="4" t="s">
        <v>120</v>
      </c>
      <c r="C97" s="4" t="s">
        <v>328</v>
      </c>
      <c r="D97" s="4" t="s">
        <v>514</v>
      </c>
    </row>
    <row r="98" spans="2:5" x14ac:dyDescent="0.3">
      <c r="B98" s="4" t="s">
        <v>121</v>
      </c>
      <c r="C98" s="4" t="s">
        <v>329</v>
      </c>
      <c r="D98" s="4" t="s">
        <v>515</v>
      </c>
    </row>
    <row r="99" spans="2:5" x14ac:dyDescent="0.3">
      <c r="B99" s="4" t="s">
        <v>122</v>
      </c>
      <c r="C99" s="4" t="s">
        <v>330</v>
      </c>
      <c r="D99" s="4" t="s">
        <v>516</v>
      </c>
    </row>
    <row r="100" spans="2:5" x14ac:dyDescent="0.3">
      <c r="B100" s="5" t="s">
        <v>186</v>
      </c>
      <c r="C100" s="5" t="s">
        <v>331</v>
      </c>
      <c r="D100" s="5" t="s">
        <v>517</v>
      </c>
      <c r="E100" s="11"/>
    </row>
    <row r="101" spans="2:5" x14ac:dyDescent="0.3">
      <c r="B101" s="4" t="s">
        <v>123</v>
      </c>
      <c r="C101" s="4" t="s">
        <v>332</v>
      </c>
      <c r="D101" s="4" t="s">
        <v>518</v>
      </c>
    </row>
    <row r="102" spans="2:5" x14ac:dyDescent="0.3">
      <c r="B102" s="4" t="s">
        <v>124</v>
      </c>
      <c r="C102" s="4" t="s">
        <v>333</v>
      </c>
      <c r="D102" s="4" t="s">
        <v>519</v>
      </c>
    </row>
    <row r="103" spans="2:5" x14ac:dyDescent="0.3">
      <c r="B103" s="4" t="s">
        <v>125</v>
      </c>
      <c r="C103" s="4" t="s">
        <v>334</v>
      </c>
      <c r="D103" s="4" t="s">
        <v>520</v>
      </c>
    </row>
    <row r="104" spans="2:5" x14ac:dyDescent="0.3">
      <c r="B104" s="4" t="s">
        <v>126</v>
      </c>
      <c r="C104" s="4" t="s">
        <v>335</v>
      </c>
      <c r="D104" s="4" t="s">
        <v>335</v>
      </c>
    </row>
    <row r="105" spans="2:5" x14ac:dyDescent="0.3">
      <c r="B105" s="4" t="s">
        <v>127</v>
      </c>
      <c r="C105" s="4" t="s">
        <v>127</v>
      </c>
      <c r="D105" s="4" t="s">
        <v>521</v>
      </c>
    </row>
    <row r="106" spans="2:5" x14ac:dyDescent="0.3">
      <c r="B106" s="4" t="s">
        <v>128</v>
      </c>
      <c r="C106" s="4" t="s">
        <v>336</v>
      </c>
      <c r="D106" s="4" t="s">
        <v>522</v>
      </c>
    </row>
    <row r="107" spans="2:5" x14ac:dyDescent="0.3">
      <c r="B107" s="4" t="s">
        <v>129</v>
      </c>
      <c r="C107" s="4" t="s">
        <v>337</v>
      </c>
      <c r="D107" s="4" t="s">
        <v>523</v>
      </c>
    </row>
    <row r="108" spans="2:5" x14ac:dyDescent="0.3">
      <c r="B108" s="4" t="s">
        <v>130</v>
      </c>
      <c r="C108" s="4" t="s">
        <v>338</v>
      </c>
      <c r="D108" s="4" t="s">
        <v>524</v>
      </c>
    </row>
    <row r="109" spans="2:5" x14ac:dyDescent="0.3">
      <c r="B109" s="4" t="s">
        <v>131</v>
      </c>
      <c r="C109" s="4" t="s">
        <v>339</v>
      </c>
      <c r="D109" s="4" t="s">
        <v>525</v>
      </c>
    </row>
    <row r="110" spans="2:5" x14ac:dyDescent="0.3">
      <c r="B110" s="4" t="s">
        <v>132</v>
      </c>
      <c r="C110" s="4" t="s">
        <v>340</v>
      </c>
      <c r="D110" s="4" t="s">
        <v>526</v>
      </c>
    </row>
    <row r="111" spans="2:5" x14ac:dyDescent="0.3">
      <c r="B111" s="4" t="s">
        <v>133</v>
      </c>
      <c r="C111" s="4" t="s">
        <v>341</v>
      </c>
      <c r="D111" s="4" t="s">
        <v>527</v>
      </c>
    </row>
    <row r="112" spans="2:5" x14ac:dyDescent="0.3">
      <c r="B112" s="4" t="s">
        <v>134</v>
      </c>
      <c r="C112" s="4" t="s">
        <v>342</v>
      </c>
      <c r="D112" s="4" t="s">
        <v>528</v>
      </c>
    </row>
    <row r="113" spans="2:5" x14ac:dyDescent="0.3">
      <c r="B113" s="5" t="s">
        <v>188</v>
      </c>
      <c r="C113" s="5" t="s">
        <v>343</v>
      </c>
      <c r="D113" s="5" t="s">
        <v>529</v>
      </c>
      <c r="E113" s="11"/>
    </row>
    <row r="114" spans="2:5" x14ac:dyDescent="0.3">
      <c r="B114" s="4" t="s">
        <v>135</v>
      </c>
      <c r="C114" s="4" t="s">
        <v>344</v>
      </c>
      <c r="D114" s="4" t="s">
        <v>530</v>
      </c>
    </row>
    <row r="115" spans="2:5" x14ac:dyDescent="0.3">
      <c r="B115" s="4" t="s">
        <v>136</v>
      </c>
      <c r="C115" s="4" t="s">
        <v>345</v>
      </c>
      <c r="D115" s="4" t="s">
        <v>531</v>
      </c>
    </row>
    <row r="116" spans="2:5" x14ac:dyDescent="0.3">
      <c r="B116" s="4" t="s">
        <v>137</v>
      </c>
      <c r="C116" s="4" t="s">
        <v>346</v>
      </c>
      <c r="D116" s="4" t="s">
        <v>532</v>
      </c>
    </row>
    <row r="117" spans="2:5" x14ac:dyDescent="0.3">
      <c r="B117" s="4" t="s">
        <v>138</v>
      </c>
      <c r="C117" s="4" t="s">
        <v>347</v>
      </c>
      <c r="D117" s="4" t="s">
        <v>347</v>
      </c>
    </row>
    <row r="118" spans="2:5" x14ac:dyDescent="0.3">
      <c r="B118" s="4" t="s">
        <v>139</v>
      </c>
      <c r="C118" s="4" t="s">
        <v>139</v>
      </c>
      <c r="D118" s="4" t="s">
        <v>533</v>
      </c>
    </row>
    <row r="119" spans="2:5" x14ac:dyDescent="0.3">
      <c r="B119" s="4" t="s">
        <v>140</v>
      </c>
      <c r="C119" s="4" t="s">
        <v>348</v>
      </c>
      <c r="D119" s="4" t="s">
        <v>534</v>
      </c>
    </row>
    <row r="120" spans="2:5" x14ac:dyDescent="0.3">
      <c r="B120" s="4" t="s">
        <v>141</v>
      </c>
      <c r="C120" s="4" t="s">
        <v>349</v>
      </c>
      <c r="D120" s="4" t="s">
        <v>535</v>
      </c>
    </row>
    <row r="121" spans="2:5" x14ac:dyDescent="0.3">
      <c r="B121" s="4" t="s">
        <v>142</v>
      </c>
      <c r="C121" s="4" t="s">
        <v>350</v>
      </c>
      <c r="D121" s="4" t="s">
        <v>536</v>
      </c>
    </row>
    <row r="122" spans="2:5" x14ac:dyDescent="0.3">
      <c r="B122" s="4" t="s">
        <v>143</v>
      </c>
      <c r="C122" s="4" t="s">
        <v>351</v>
      </c>
      <c r="D122" s="4" t="s">
        <v>537</v>
      </c>
    </row>
    <row r="123" spans="2:5" x14ac:dyDescent="0.3">
      <c r="B123" s="4" t="s">
        <v>144</v>
      </c>
      <c r="C123" s="4" t="s">
        <v>352</v>
      </c>
      <c r="D123" s="4" t="s">
        <v>538</v>
      </c>
    </row>
    <row r="124" spans="2:5" x14ac:dyDescent="0.3">
      <c r="B124" s="4" t="s">
        <v>145</v>
      </c>
      <c r="C124" s="4" t="s">
        <v>353</v>
      </c>
      <c r="D124" s="4" t="s">
        <v>539</v>
      </c>
    </row>
    <row r="125" spans="2:5" x14ac:dyDescent="0.3">
      <c r="B125" s="4" t="s">
        <v>146</v>
      </c>
      <c r="C125" s="4" t="s">
        <v>354</v>
      </c>
      <c r="D125" s="4" t="s">
        <v>540</v>
      </c>
    </row>
    <row r="126" spans="2:5" x14ac:dyDescent="0.3">
      <c r="B126" s="5" t="s">
        <v>191</v>
      </c>
      <c r="C126" s="5" t="s">
        <v>355</v>
      </c>
      <c r="D126" s="5" t="s">
        <v>541</v>
      </c>
      <c r="E126" s="11"/>
    </row>
    <row r="127" spans="2:5" x14ac:dyDescent="0.3">
      <c r="B127" s="4" t="s">
        <v>147</v>
      </c>
      <c r="C127" s="4" t="s">
        <v>356</v>
      </c>
      <c r="D127" s="4" t="s">
        <v>542</v>
      </c>
    </row>
    <row r="128" spans="2:5" x14ac:dyDescent="0.3">
      <c r="B128" s="4" t="s">
        <v>148</v>
      </c>
      <c r="C128" s="4" t="s">
        <v>357</v>
      </c>
      <c r="D128" s="4" t="s">
        <v>543</v>
      </c>
    </row>
    <row r="129" spans="2:5" x14ac:dyDescent="0.3">
      <c r="B129" s="4" t="s">
        <v>149</v>
      </c>
      <c r="C129" s="4" t="s">
        <v>358</v>
      </c>
      <c r="D129" s="4" t="s">
        <v>544</v>
      </c>
    </row>
    <row r="130" spans="2:5" x14ac:dyDescent="0.3">
      <c r="B130" s="4" t="s">
        <v>150</v>
      </c>
      <c r="C130" s="4" t="s">
        <v>359</v>
      </c>
      <c r="D130" s="4" t="s">
        <v>359</v>
      </c>
    </row>
    <row r="131" spans="2:5" x14ac:dyDescent="0.3">
      <c r="B131" s="4" t="s">
        <v>151</v>
      </c>
      <c r="C131" s="4" t="s">
        <v>151</v>
      </c>
      <c r="D131" s="4" t="s">
        <v>545</v>
      </c>
    </row>
    <row r="132" spans="2:5" x14ac:dyDescent="0.3">
      <c r="B132" s="4" t="s">
        <v>152</v>
      </c>
      <c r="C132" s="4" t="s">
        <v>360</v>
      </c>
      <c r="D132" s="4" t="s">
        <v>546</v>
      </c>
    </row>
    <row r="133" spans="2:5" x14ac:dyDescent="0.3">
      <c r="B133" s="4" t="s">
        <v>153</v>
      </c>
      <c r="C133" s="4" t="s">
        <v>361</v>
      </c>
      <c r="D133" s="4" t="s">
        <v>547</v>
      </c>
    </row>
    <row r="134" spans="2:5" x14ac:dyDescent="0.3">
      <c r="B134" s="4" t="s">
        <v>154</v>
      </c>
      <c r="C134" s="4" t="s">
        <v>362</v>
      </c>
      <c r="D134" s="4" t="s">
        <v>548</v>
      </c>
    </row>
    <row r="135" spans="2:5" x14ac:dyDescent="0.3">
      <c r="B135" s="4" t="s">
        <v>155</v>
      </c>
      <c r="C135" s="4" t="s">
        <v>363</v>
      </c>
      <c r="D135" s="4" t="s">
        <v>549</v>
      </c>
    </row>
    <row r="136" spans="2:5" x14ac:dyDescent="0.3">
      <c r="B136" s="4" t="s">
        <v>156</v>
      </c>
      <c r="C136" s="4" t="s">
        <v>364</v>
      </c>
      <c r="D136" s="4" t="s">
        <v>550</v>
      </c>
    </row>
    <row r="137" spans="2:5" x14ac:dyDescent="0.3">
      <c r="B137" s="4" t="s">
        <v>157</v>
      </c>
      <c r="C137" s="4" t="s">
        <v>365</v>
      </c>
      <c r="D137" s="4" t="s">
        <v>551</v>
      </c>
    </row>
    <row r="138" spans="2:5" x14ac:dyDescent="0.3">
      <c r="B138" s="4" t="s">
        <v>158</v>
      </c>
      <c r="C138" s="4" t="s">
        <v>366</v>
      </c>
      <c r="D138" s="4" t="s">
        <v>552</v>
      </c>
    </row>
    <row r="139" spans="2:5" x14ac:dyDescent="0.3">
      <c r="B139" s="5" t="s">
        <v>190</v>
      </c>
      <c r="C139" s="5" t="s">
        <v>367</v>
      </c>
      <c r="D139" s="5" t="s">
        <v>553</v>
      </c>
      <c r="E139" s="11"/>
    </row>
    <row r="140" spans="2:5" x14ac:dyDescent="0.3">
      <c r="B140" s="4" t="s">
        <v>159</v>
      </c>
      <c r="C140" s="4" t="s">
        <v>368</v>
      </c>
      <c r="D140" s="4" t="s">
        <v>554</v>
      </c>
    </row>
    <row r="141" spans="2:5" x14ac:dyDescent="0.3">
      <c r="B141" s="4" t="s">
        <v>160</v>
      </c>
      <c r="C141" s="4" t="s">
        <v>369</v>
      </c>
      <c r="D141" s="4" t="s">
        <v>555</v>
      </c>
    </row>
    <row r="142" spans="2:5" x14ac:dyDescent="0.3">
      <c r="B142" s="4" t="s">
        <v>161</v>
      </c>
      <c r="C142" s="4" t="s">
        <v>370</v>
      </c>
      <c r="D142" s="4" t="s">
        <v>556</v>
      </c>
    </row>
    <row r="143" spans="2:5" x14ac:dyDescent="0.3">
      <c r="B143" s="4" t="s">
        <v>162</v>
      </c>
      <c r="C143" s="4" t="s">
        <v>371</v>
      </c>
      <c r="D143" s="4" t="s">
        <v>371</v>
      </c>
    </row>
    <row r="144" spans="2:5" x14ac:dyDescent="0.3">
      <c r="B144" s="4" t="s">
        <v>163</v>
      </c>
      <c r="C144" s="4" t="s">
        <v>163</v>
      </c>
      <c r="D144" s="4" t="s">
        <v>557</v>
      </c>
    </row>
    <row r="145" spans="2:5" x14ac:dyDescent="0.3">
      <c r="B145" s="4" t="s">
        <v>164</v>
      </c>
      <c r="C145" s="4" t="s">
        <v>372</v>
      </c>
      <c r="D145" s="4" t="s">
        <v>558</v>
      </c>
    </row>
    <row r="146" spans="2:5" x14ac:dyDescent="0.3">
      <c r="B146" s="4" t="s">
        <v>165</v>
      </c>
      <c r="C146" s="4" t="s">
        <v>373</v>
      </c>
      <c r="D146" s="4" t="s">
        <v>559</v>
      </c>
    </row>
    <row r="147" spans="2:5" x14ac:dyDescent="0.3">
      <c r="B147" s="4" t="s">
        <v>166</v>
      </c>
      <c r="C147" s="4" t="s">
        <v>374</v>
      </c>
      <c r="D147" s="4" t="s">
        <v>560</v>
      </c>
    </row>
    <row r="148" spans="2:5" x14ac:dyDescent="0.3">
      <c r="B148" s="4" t="s">
        <v>167</v>
      </c>
      <c r="C148" s="4" t="s">
        <v>375</v>
      </c>
      <c r="D148" s="4" t="s">
        <v>561</v>
      </c>
    </row>
    <row r="149" spans="2:5" x14ac:dyDescent="0.3">
      <c r="B149" s="4" t="s">
        <v>194</v>
      </c>
      <c r="C149" s="4" t="s">
        <v>376</v>
      </c>
      <c r="D149" s="4" t="s">
        <v>562</v>
      </c>
    </row>
    <row r="150" spans="2:5" x14ac:dyDescent="0.3">
      <c r="B150" s="4" t="s">
        <v>193</v>
      </c>
      <c r="C150" s="4" t="s">
        <v>377</v>
      </c>
      <c r="D150" s="4" t="s">
        <v>563</v>
      </c>
    </row>
    <row r="151" spans="2:5" x14ac:dyDescent="0.3">
      <c r="B151" s="4" t="s">
        <v>195</v>
      </c>
      <c r="C151" s="4" t="s">
        <v>378</v>
      </c>
      <c r="D151" s="4" t="s">
        <v>564</v>
      </c>
    </row>
    <row r="152" spans="2:5" x14ac:dyDescent="0.3">
      <c r="B152" s="5" t="s">
        <v>189</v>
      </c>
      <c r="C152" s="8" t="s">
        <v>379</v>
      </c>
      <c r="D152" s="5" t="s">
        <v>565</v>
      </c>
      <c r="E152" s="11"/>
    </row>
    <row r="153" spans="2:5" x14ac:dyDescent="0.3">
      <c r="B153" s="4" t="s">
        <v>569</v>
      </c>
      <c r="C153" s="4" t="s">
        <v>570</v>
      </c>
      <c r="D153" s="4" t="s">
        <v>571</v>
      </c>
      <c r="E153" s="2"/>
    </row>
    <row r="154" spans="2:5" x14ac:dyDescent="0.3">
      <c r="B154" s="4" t="s">
        <v>572</v>
      </c>
      <c r="C154" s="4" t="s">
        <v>573</v>
      </c>
      <c r="D154" s="4" t="s">
        <v>574</v>
      </c>
      <c r="E154" s="2"/>
    </row>
    <row r="155" spans="2:5" x14ac:dyDescent="0.3">
      <c r="B155" s="4" t="s">
        <v>575</v>
      </c>
      <c r="C155" s="4" t="s">
        <v>576</v>
      </c>
      <c r="D155" s="4" t="s">
        <v>577</v>
      </c>
      <c r="E155" s="2"/>
    </row>
    <row r="156" spans="2:5" x14ac:dyDescent="0.3">
      <c r="B156" s="4" t="s">
        <v>578</v>
      </c>
      <c r="C156" s="4" t="s">
        <v>579</v>
      </c>
      <c r="D156" s="4" t="s">
        <v>579</v>
      </c>
    </row>
    <row r="157" spans="2:5" x14ac:dyDescent="0.3">
      <c r="B157" s="4" t="s">
        <v>580</v>
      </c>
      <c r="C157" s="4" t="s">
        <v>580</v>
      </c>
      <c r="D157" s="4" t="s">
        <v>581</v>
      </c>
    </row>
    <row r="158" spans="2:5" x14ac:dyDescent="0.3">
      <c r="B158" s="4" t="s">
        <v>582</v>
      </c>
      <c r="C158" s="4" t="s">
        <v>583</v>
      </c>
      <c r="D158" s="4" t="s">
        <v>584</v>
      </c>
    </row>
    <row r="159" spans="2:5" x14ac:dyDescent="0.3">
      <c r="B159" s="4" t="s">
        <v>585</v>
      </c>
      <c r="C159" s="4" t="s">
        <v>586</v>
      </c>
      <c r="D159" s="4" t="s">
        <v>587</v>
      </c>
    </row>
    <row r="160" spans="2:5" x14ac:dyDescent="0.3">
      <c r="B160" s="4" t="s">
        <v>588</v>
      </c>
      <c r="C160" s="4" t="s">
        <v>589</v>
      </c>
      <c r="D160" s="4" t="s">
        <v>590</v>
      </c>
    </row>
    <row r="161" spans="2:4" x14ac:dyDescent="0.3">
      <c r="B161" s="4" t="s">
        <v>591</v>
      </c>
      <c r="C161" s="4" t="s">
        <v>592</v>
      </c>
      <c r="D161" s="4" t="s">
        <v>593</v>
      </c>
    </row>
    <row r="162" spans="2:4" x14ac:dyDescent="0.3">
      <c r="B162" s="4" t="s">
        <v>594</v>
      </c>
      <c r="C162" s="4" t="s">
        <v>595</v>
      </c>
      <c r="D162" s="4" t="s">
        <v>596</v>
      </c>
    </row>
    <row r="163" spans="2:4" x14ac:dyDescent="0.3">
      <c r="B163" s="4" t="s">
        <v>597</v>
      </c>
      <c r="C163" s="4" t="s">
        <v>598</v>
      </c>
      <c r="D163" s="4" t="s">
        <v>599</v>
      </c>
    </row>
    <row r="164" spans="2:4" x14ac:dyDescent="0.3">
      <c r="B164" s="4" t="s">
        <v>600</v>
      </c>
      <c r="C164" s="4" t="s">
        <v>601</v>
      </c>
      <c r="D164" s="4" t="s">
        <v>602</v>
      </c>
    </row>
    <row r="165" spans="2:4" x14ac:dyDescent="0.3">
      <c r="B165" s="5" t="s">
        <v>604</v>
      </c>
      <c r="C165" s="8" t="s">
        <v>605</v>
      </c>
      <c r="D165" s="5" t="s">
        <v>603</v>
      </c>
    </row>
    <row r="166" spans="2:4" x14ac:dyDescent="0.3">
      <c r="B166" s="4" t="s">
        <v>612</v>
      </c>
      <c r="C166" s="4" t="s">
        <v>613</v>
      </c>
      <c r="D166" s="4" t="s">
        <v>614</v>
      </c>
    </row>
    <row r="167" spans="2:4" x14ac:dyDescent="0.3">
      <c r="B167" s="4" t="s">
        <v>615</v>
      </c>
      <c r="C167" s="4" t="s">
        <v>616</v>
      </c>
      <c r="D167" s="4" t="s">
        <v>617</v>
      </c>
    </row>
    <row r="168" spans="2:4" x14ac:dyDescent="0.3">
      <c r="B168" s="4" t="s">
        <v>618</v>
      </c>
      <c r="C168" s="4" t="s">
        <v>619</v>
      </c>
      <c r="D168" s="4" t="s">
        <v>620</v>
      </c>
    </row>
    <row r="169" spans="2:4" x14ac:dyDescent="0.3">
      <c r="B169" s="4" t="s">
        <v>621</v>
      </c>
      <c r="C169" s="4" t="s">
        <v>622</v>
      </c>
      <c r="D169" s="4" t="s">
        <v>622</v>
      </c>
    </row>
    <row r="170" spans="2:4" x14ac:dyDescent="0.3">
      <c r="B170" s="4" t="s">
        <v>623</v>
      </c>
      <c r="C170" s="4" t="s">
        <v>623</v>
      </c>
      <c r="D170" s="4" t="s">
        <v>624</v>
      </c>
    </row>
    <row r="171" spans="2:4" x14ac:dyDescent="0.3">
      <c r="B171" s="4" t="s">
        <v>625</v>
      </c>
      <c r="C171" s="4" t="s">
        <v>626</v>
      </c>
      <c r="D171" s="4" t="s">
        <v>627</v>
      </c>
    </row>
    <row r="172" spans="2:4" x14ac:dyDescent="0.3">
      <c r="B172" s="4" t="s">
        <v>628</v>
      </c>
      <c r="C172" s="4" t="s">
        <v>629</v>
      </c>
      <c r="D172" s="4" t="s">
        <v>630</v>
      </c>
    </row>
    <row r="173" spans="2:4" x14ac:dyDescent="0.3">
      <c r="B173" s="4" t="s">
        <v>631</v>
      </c>
      <c r="C173" s="4" t="s">
        <v>632</v>
      </c>
      <c r="D173" s="4" t="s">
        <v>633</v>
      </c>
    </row>
    <row r="174" spans="2:4" x14ac:dyDescent="0.3">
      <c r="B174" s="4" t="s">
        <v>634</v>
      </c>
      <c r="C174" s="4" t="s">
        <v>635</v>
      </c>
      <c r="D174" s="4" t="s">
        <v>636</v>
      </c>
    </row>
    <row r="175" spans="2:4" x14ac:dyDescent="0.3">
      <c r="B175" s="4" t="s">
        <v>637</v>
      </c>
      <c r="C175" s="4" t="s">
        <v>638</v>
      </c>
      <c r="D175" s="4" t="s">
        <v>639</v>
      </c>
    </row>
    <row r="176" spans="2:4" x14ac:dyDescent="0.3">
      <c r="B176" s="4" t="s">
        <v>640</v>
      </c>
      <c r="C176" s="4" t="s">
        <v>641</v>
      </c>
      <c r="D176" s="4" t="s">
        <v>642</v>
      </c>
    </row>
    <row r="177" spans="1:4" x14ac:dyDescent="0.3">
      <c r="B177" s="4" t="s">
        <v>643</v>
      </c>
      <c r="C177" s="4" t="s">
        <v>644</v>
      </c>
      <c r="D177" s="4" t="s">
        <v>645</v>
      </c>
    </row>
    <row r="178" spans="1:4" x14ac:dyDescent="0.3">
      <c r="B178" s="5" t="s">
        <v>606</v>
      </c>
      <c r="C178" s="8" t="s">
        <v>607</v>
      </c>
      <c r="D178" s="5" t="s">
        <v>608</v>
      </c>
    </row>
    <row r="179" spans="1:4" x14ac:dyDescent="0.3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3">
      <c r="B180" s="4" t="s">
        <v>834</v>
      </c>
      <c r="C180" s="4" t="s">
        <v>835</v>
      </c>
      <c r="D180" s="4" t="s">
        <v>836</v>
      </c>
    </row>
    <row r="181" spans="1:4" x14ac:dyDescent="0.3">
      <c r="B181" s="4" t="s">
        <v>837</v>
      </c>
      <c r="C181" s="4" t="s">
        <v>838</v>
      </c>
      <c r="D181" s="4" t="s">
        <v>839</v>
      </c>
    </row>
    <row r="182" spans="1:4" x14ac:dyDescent="0.3">
      <c r="B182" s="4" t="s">
        <v>840</v>
      </c>
      <c r="C182" s="4" t="s">
        <v>841</v>
      </c>
      <c r="D182" s="4" t="s">
        <v>841</v>
      </c>
    </row>
    <row r="183" spans="1:4" x14ac:dyDescent="0.3">
      <c r="B183" s="4" t="s">
        <v>842</v>
      </c>
      <c r="C183" s="4" t="s">
        <v>842</v>
      </c>
      <c r="D183" s="4" t="s">
        <v>843</v>
      </c>
    </row>
    <row r="184" spans="1:4" x14ac:dyDescent="0.3">
      <c r="B184" s="4" t="s">
        <v>844</v>
      </c>
      <c r="C184" s="4" t="s">
        <v>845</v>
      </c>
      <c r="D184" s="4" t="s">
        <v>846</v>
      </c>
    </row>
    <row r="185" spans="1:4" x14ac:dyDescent="0.3">
      <c r="B185" s="4" t="s">
        <v>847</v>
      </c>
      <c r="C185" s="4" t="s">
        <v>848</v>
      </c>
      <c r="D185" s="4" t="s">
        <v>849</v>
      </c>
    </row>
    <row r="186" spans="1:4" x14ac:dyDescent="0.3">
      <c r="B186" s="4" t="s">
        <v>850</v>
      </c>
      <c r="C186" s="4" t="s">
        <v>851</v>
      </c>
      <c r="D186" s="4" t="s">
        <v>852</v>
      </c>
    </row>
    <row r="187" spans="1:4" x14ac:dyDescent="0.3">
      <c r="B187" s="4" t="s">
        <v>853</v>
      </c>
      <c r="C187" s="4" t="s">
        <v>854</v>
      </c>
      <c r="D187" s="4" t="s">
        <v>855</v>
      </c>
    </row>
    <row r="188" spans="1:4" x14ac:dyDescent="0.3">
      <c r="B188" s="4" t="s">
        <v>856</v>
      </c>
      <c r="C188" s="4" t="s">
        <v>857</v>
      </c>
      <c r="D188" s="4" t="s">
        <v>858</v>
      </c>
    </row>
    <row r="189" spans="1:4" x14ac:dyDescent="0.3">
      <c r="B189" s="4" t="s">
        <v>859</v>
      </c>
      <c r="C189" s="4" t="s">
        <v>860</v>
      </c>
      <c r="D189" s="4" t="s">
        <v>861</v>
      </c>
    </row>
    <row r="190" spans="1:4" x14ac:dyDescent="0.3">
      <c r="B190" s="4" t="s">
        <v>862</v>
      </c>
      <c r="C190" s="4" t="s">
        <v>863</v>
      </c>
      <c r="D190" s="4" t="s">
        <v>864</v>
      </c>
    </row>
    <row r="191" spans="1:4" x14ac:dyDescent="0.3">
      <c r="B191" s="5" t="s">
        <v>865</v>
      </c>
      <c r="C191" s="8" t="s">
        <v>866</v>
      </c>
      <c r="D191" s="5" t="s">
        <v>867</v>
      </c>
    </row>
    <row r="192" spans="1:4" x14ac:dyDescent="0.3">
      <c r="B192" s="4" t="s">
        <v>647</v>
      </c>
      <c r="C192" s="4" t="s">
        <v>648</v>
      </c>
      <c r="D192" s="4" t="s">
        <v>649</v>
      </c>
    </row>
    <row r="193" spans="2:4" x14ac:dyDescent="0.3">
      <c r="B193" s="4" t="s">
        <v>650</v>
      </c>
      <c r="C193" s="4" t="s">
        <v>651</v>
      </c>
      <c r="D193" s="4" t="s">
        <v>652</v>
      </c>
    </row>
    <row r="194" spans="2:4" x14ac:dyDescent="0.3">
      <c r="B194" s="4" t="s">
        <v>653</v>
      </c>
      <c r="C194" s="4" t="s">
        <v>654</v>
      </c>
      <c r="D194" s="4" t="s">
        <v>655</v>
      </c>
    </row>
    <row r="195" spans="2:4" x14ac:dyDescent="0.3">
      <c r="B195" s="4" t="s">
        <v>656</v>
      </c>
      <c r="C195" s="4" t="s">
        <v>657</v>
      </c>
      <c r="D195" s="4" t="s">
        <v>657</v>
      </c>
    </row>
    <row r="196" spans="2:4" x14ac:dyDescent="0.3">
      <c r="B196" s="4" t="s">
        <v>658</v>
      </c>
      <c r="C196" s="4" t="s">
        <v>658</v>
      </c>
      <c r="D196" s="4" t="s">
        <v>659</v>
      </c>
    </row>
    <row r="197" spans="2:4" x14ac:dyDescent="0.3">
      <c r="B197" s="4" t="s">
        <v>660</v>
      </c>
      <c r="C197" s="4" t="s">
        <v>661</v>
      </c>
      <c r="D197" s="4" t="s">
        <v>662</v>
      </c>
    </row>
    <row r="198" spans="2:4" x14ac:dyDescent="0.3">
      <c r="B198" s="4" t="s">
        <v>663</v>
      </c>
      <c r="C198" s="4" t="s">
        <v>664</v>
      </c>
      <c r="D198" s="4" t="s">
        <v>665</v>
      </c>
    </row>
    <row r="199" spans="2:4" x14ac:dyDescent="0.3">
      <c r="B199" s="4" t="s">
        <v>666</v>
      </c>
      <c r="C199" s="4" t="s">
        <v>667</v>
      </c>
      <c r="D199" s="4" t="s">
        <v>668</v>
      </c>
    </row>
    <row r="200" spans="2:4" x14ac:dyDescent="0.3">
      <c r="B200" s="4" t="s">
        <v>669</v>
      </c>
      <c r="C200" s="4" t="s">
        <v>670</v>
      </c>
      <c r="D200" s="4" t="s">
        <v>671</v>
      </c>
    </row>
    <row r="201" spans="2:4" x14ac:dyDescent="0.3">
      <c r="B201" s="4" t="s">
        <v>672</v>
      </c>
      <c r="C201" s="4" t="s">
        <v>673</v>
      </c>
      <c r="D201" s="4" t="s">
        <v>674</v>
      </c>
    </row>
    <row r="202" spans="2:4" x14ac:dyDescent="0.3">
      <c r="B202" s="4" t="s">
        <v>675</v>
      </c>
      <c r="C202" s="4" t="s">
        <v>676</v>
      </c>
      <c r="D202" s="4" t="s">
        <v>677</v>
      </c>
    </row>
    <row r="203" spans="2:4" x14ac:dyDescent="0.3">
      <c r="B203" s="4" t="s">
        <v>678</v>
      </c>
      <c r="C203" s="4" t="s">
        <v>679</v>
      </c>
      <c r="D203" s="4" t="s">
        <v>680</v>
      </c>
    </row>
    <row r="204" spans="2:4" x14ac:dyDescent="0.3">
      <c r="B204" s="5" t="s">
        <v>646</v>
      </c>
      <c r="C204" s="8" t="s">
        <v>681</v>
      </c>
      <c r="D204" s="5" t="s">
        <v>682</v>
      </c>
    </row>
    <row r="205" spans="2:4" x14ac:dyDescent="0.3">
      <c r="B205" s="4" t="s">
        <v>684</v>
      </c>
      <c r="C205" s="4" t="s">
        <v>685</v>
      </c>
      <c r="D205" s="4" t="s">
        <v>686</v>
      </c>
    </row>
    <row r="206" spans="2:4" x14ac:dyDescent="0.3">
      <c r="B206" s="4" t="s">
        <v>687</v>
      </c>
      <c r="C206" s="4" t="s">
        <v>688</v>
      </c>
      <c r="D206" s="4" t="s">
        <v>689</v>
      </c>
    </row>
    <row r="207" spans="2:4" x14ac:dyDescent="0.3">
      <c r="B207" s="4" t="s">
        <v>690</v>
      </c>
      <c r="C207" s="4" t="s">
        <v>691</v>
      </c>
      <c r="D207" s="4" t="s">
        <v>692</v>
      </c>
    </row>
    <row r="208" spans="2:4" x14ac:dyDescent="0.3">
      <c r="B208" s="4" t="s">
        <v>693</v>
      </c>
      <c r="C208" s="4" t="s">
        <v>694</v>
      </c>
      <c r="D208" s="4" t="s">
        <v>694</v>
      </c>
    </row>
    <row r="209" spans="2:4" x14ac:dyDescent="0.3">
      <c r="B209" s="4" t="s">
        <v>695</v>
      </c>
      <c r="C209" s="4" t="s">
        <v>695</v>
      </c>
      <c r="D209" s="4" t="s">
        <v>696</v>
      </c>
    </row>
    <row r="210" spans="2:4" x14ac:dyDescent="0.3">
      <c r="B210" s="4" t="s">
        <v>697</v>
      </c>
      <c r="C210" s="4" t="s">
        <v>698</v>
      </c>
      <c r="D210" s="4" t="s">
        <v>699</v>
      </c>
    </row>
    <row r="211" spans="2:4" x14ac:dyDescent="0.3">
      <c r="B211" s="4" t="s">
        <v>700</v>
      </c>
      <c r="C211" s="4" t="s">
        <v>701</v>
      </c>
      <c r="D211" s="4" t="s">
        <v>702</v>
      </c>
    </row>
    <row r="212" spans="2:4" x14ac:dyDescent="0.3">
      <c r="B212" s="4" t="s">
        <v>703</v>
      </c>
      <c r="C212" s="4" t="s">
        <v>704</v>
      </c>
      <c r="D212" s="4" t="s">
        <v>705</v>
      </c>
    </row>
    <row r="213" spans="2:4" x14ac:dyDescent="0.3">
      <c r="B213" s="4" t="s">
        <v>706</v>
      </c>
      <c r="C213" s="4" t="s">
        <v>707</v>
      </c>
      <c r="D213" s="4" t="s">
        <v>708</v>
      </c>
    </row>
    <row r="214" spans="2:4" x14ac:dyDescent="0.3">
      <c r="B214" s="4" t="s">
        <v>709</v>
      </c>
      <c r="C214" s="4" t="s">
        <v>710</v>
      </c>
      <c r="D214" s="4" t="s">
        <v>711</v>
      </c>
    </row>
    <row r="215" spans="2:4" x14ac:dyDescent="0.3">
      <c r="B215" s="4" t="s">
        <v>712</v>
      </c>
      <c r="C215" s="4" t="s">
        <v>713</v>
      </c>
      <c r="D215" s="4" t="s">
        <v>714</v>
      </c>
    </row>
    <row r="216" spans="2:4" x14ac:dyDescent="0.3">
      <c r="B216" s="4" t="s">
        <v>715</v>
      </c>
      <c r="C216" s="4" t="s">
        <v>716</v>
      </c>
      <c r="D216" s="4" t="s">
        <v>717</v>
      </c>
    </row>
    <row r="217" spans="2:4" x14ac:dyDescent="0.3">
      <c r="B217" s="5" t="s">
        <v>683</v>
      </c>
      <c r="C217" s="8" t="s">
        <v>718</v>
      </c>
      <c r="D217" s="5" t="s">
        <v>719</v>
      </c>
    </row>
    <row r="218" spans="2:4" x14ac:dyDescent="0.3">
      <c r="B218" s="4" t="s">
        <v>721</v>
      </c>
      <c r="C218" s="4" t="s">
        <v>722</v>
      </c>
      <c r="D218" s="4" t="s">
        <v>723</v>
      </c>
    </row>
    <row r="219" spans="2:4" x14ac:dyDescent="0.3">
      <c r="B219" s="4" t="s">
        <v>724</v>
      </c>
      <c r="C219" s="4" t="s">
        <v>725</v>
      </c>
      <c r="D219" s="4" t="s">
        <v>726</v>
      </c>
    </row>
    <row r="220" spans="2:4" x14ac:dyDescent="0.3">
      <c r="B220" s="4" t="s">
        <v>727</v>
      </c>
      <c r="C220" s="4" t="s">
        <v>728</v>
      </c>
      <c r="D220" s="4" t="s">
        <v>729</v>
      </c>
    </row>
    <row r="221" spans="2:4" x14ac:dyDescent="0.3">
      <c r="B221" s="4" t="s">
        <v>730</v>
      </c>
      <c r="C221" s="4" t="s">
        <v>731</v>
      </c>
      <c r="D221" s="4" t="s">
        <v>731</v>
      </c>
    </row>
    <row r="222" spans="2:4" x14ac:dyDescent="0.3">
      <c r="B222" s="4" t="s">
        <v>732</v>
      </c>
      <c r="C222" s="4" t="s">
        <v>732</v>
      </c>
      <c r="D222" s="4" t="s">
        <v>733</v>
      </c>
    </row>
    <row r="223" spans="2:4" x14ac:dyDescent="0.3">
      <c r="B223" s="4" t="s">
        <v>734</v>
      </c>
      <c r="C223" s="4" t="s">
        <v>735</v>
      </c>
      <c r="D223" s="4" t="s">
        <v>736</v>
      </c>
    </row>
    <row r="224" spans="2:4" x14ac:dyDescent="0.3">
      <c r="B224" s="4" t="s">
        <v>737</v>
      </c>
      <c r="C224" s="4" t="s">
        <v>738</v>
      </c>
      <c r="D224" s="4" t="s">
        <v>739</v>
      </c>
    </row>
    <row r="225" spans="2:4" x14ac:dyDescent="0.3">
      <c r="B225" s="4" t="s">
        <v>740</v>
      </c>
      <c r="C225" s="4" t="s">
        <v>741</v>
      </c>
      <c r="D225" s="4" t="s">
        <v>742</v>
      </c>
    </row>
    <row r="226" spans="2:4" x14ac:dyDescent="0.3">
      <c r="B226" s="4" t="s">
        <v>743</v>
      </c>
      <c r="C226" s="4" t="s">
        <v>744</v>
      </c>
      <c r="D226" s="4" t="s">
        <v>745</v>
      </c>
    </row>
    <row r="227" spans="2:4" x14ac:dyDescent="0.3">
      <c r="B227" s="4" t="s">
        <v>746</v>
      </c>
      <c r="C227" s="4" t="s">
        <v>747</v>
      </c>
      <c r="D227" s="4" t="s">
        <v>748</v>
      </c>
    </row>
    <row r="228" spans="2:4" x14ac:dyDescent="0.3">
      <c r="B228" s="4" t="s">
        <v>749</v>
      </c>
      <c r="C228" s="4" t="s">
        <v>750</v>
      </c>
      <c r="D228" s="4" t="s">
        <v>751</v>
      </c>
    </row>
    <row r="229" spans="2:4" x14ac:dyDescent="0.3">
      <c r="B229" s="4" t="s">
        <v>752</v>
      </c>
      <c r="C229" s="4" t="s">
        <v>753</v>
      </c>
      <c r="D229" s="4" t="s">
        <v>754</v>
      </c>
    </row>
    <row r="230" spans="2:4" x14ac:dyDescent="0.3">
      <c r="B230" s="5" t="s">
        <v>720</v>
      </c>
      <c r="C230" s="8" t="s">
        <v>755</v>
      </c>
      <c r="D230" s="5" t="s">
        <v>756</v>
      </c>
    </row>
    <row r="231" spans="2:4" x14ac:dyDescent="0.3">
      <c r="B231" s="4" t="s">
        <v>758</v>
      </c>
      <c r="C231" s="4" t="s">
        <v>759</v>
      </c>
      <c r="D231" s="4" t="s">
        <v>760</v>
      </c>
    </row>
    <row r="232" spans="2:4" x14ac:dyDescent="0.3">
      <c r="B232" s="4" t="s">
        <v>761</v>
      </c>
      <c r="C232" s="4" t="s">
        <v>762</v>
      </c>
      <c r="D232" s="4" t="s">
        <v>763</v>
      </c>
    </row>
    <row r="233" spans="2:4" x14ac:dyDescent="0.3">
      <c r="B233" s="4" t="s">
        <v>764</v>
      </c>
      <c r="C233" s="4" t="s">
        <v>765</v>
      </c>
      <c r="D233" s="4" t="s">
        <v>766</v>
      </c>
    </row>
    <row r="234" spans="2:4" x14ac:dyDescent="0.3">
      <c r="B234" s="4" t="s">
        <v>767</v>
      </c>
      <c r="C234" s="4" t="s">
        <v>768</v>
      </c>
      <c r="D234" s="4" t="s">
        <v>768</v>
      </c>
    </row>
    <row r="235" spans="2:4" x14ac:dyDescent="0.3">
      <c r="B235" s="4" t="s">
        <v>769</v>
      </c>
      <c r="C235" s="4" t="s">
        <v>769</v>
      </c>
      <c r="D235" s="4" t="s">
        <v>770</v>
      </c>
    </row>
    <row r="236" spans="2:4" x14ac:dyDescent="0.3">
      <c r="B236" s="4" t="s">
        <v>771</v>
      </c>
      <c r="C236" s="4" t="s">
        <v>772</v>
      </c>
      <c r="D236" s="4" t="s">
        <v>773</v>
      </c>
    </row>
    <row r="237" spans="2:4" x14ac:dyDescent="0.3">
      <c r="B237" s="4" t="s">
        <v>774</v>
      </c>
      <c r="C237" s="4" t="s">
        <v>775</v>
      </c>
      <c r="D237" s="4" t="s">
        <v>776</v>
      </c>
    </row>
    <row r="238" spans="2:4" x14ac:dyDescent="0.3">
      <c r="B238" s="4" t="s">
        <v>777</v>
      </c>
      <c r="C238" s="4" t="s">
        <v>778</v>
      </c>
      <c r="D238" s="4" t="s">
        <v>779</v>
      </c>
    </row>
    <row r="239" spans="2:4" x14ac:dyDescent="0.3">
      <c r="B239" s="4" t="s">
        <v>780</v>
      </c>
      <c r="C239" s="4" t="s">
        <v>781</v>
      </c>
      <c r="D239" s="4" t="s">
        <v>782</v>
      </c>
    </row>
    <row r="240" spans="2:4" x14ac:dyDescent="0.3">
      <c r="B240" s="4" t="s">
        <v>783</v>
      </c>
      <c r="C240" s="4" t="s">
        <v>784</v>
      </c>
      <c r="D240" s="4" t="s">
        <v>785</v>
      </c>
    </row>
    <row r="241" spans="2:4" x14ac:dyDescent="0.3">
      <c r="B241" s="4" t="s">
        <v>786</v>
      </c>
      <c r="C241" s="4" t="s">
        <v>787</v>
      </c>
      <c r="D241" s="4" t="s">
        <v>788</v>
      </c>
    </row>
    <row r="242" spans="2:4" x14ac:dyDescent="0.3">
      <c r="B242" s="4" t="s">
        <v>789</v>
      </c>
      <c r="C242" s="4" t="s">
        <v>790</v>
      </c>
      <c r="D242" s="4" t="s">
        <v>791</v>
      </c>
    </row>
    <row r="243" spans="2:4" x14ac:dyDescent="0.3">
      <c r="B243" s="5" t="s">
        <v>757</v>
      </c>
      <c r="C243" s="8" t="s">
        <v>792</v>
      </c>
      <c r="D243" s="5" t="s">
        <v>793</v>
      </c>
    </row>
    <row r="244" spans="2:4" x14ac:dyDescent="0.3">
      <c r="B244" s="4" t="s">
        <v>795</v>
      </c>
      <c r="C244" s="4" t="s">
        <v>796</v>
      </c>
      <c r="D244" s="4" t="s">
        <v>797</v>
      </c>
    </row>
    <row r="245" spans="2:4" x14ac:dyDescent="0.3">
      <c r="B245" s="4" t="s">
        <v>798</v>
      </c>
      <c r="C245" s="4" t="s">
        <v>799</v>
      </c>
      <c r="D245" s="4" t="s">
        <v>800</v>
      </c>
    </row>
    <row r="246" spans="2:4" x14ac:dyDescent="0.3">
      <c r="B246" s="4" t="s">
        <v>801</v>
      </c>
      <c r="C246" s="4" t="s">
        <v>802</v>
      </c>
      <c r="D246" s="4" t="s">
        <v>803</v>
      </c>
    </row>
    <row r="247" spans="2:4" x14ac:dyDescent="0.3">
      <c r="B247" s="4" t="s">
        <v>804</v>
      </c>
      <c r="C247" s="4" t="s">
        <v>805</v>
      </c>
      <c r="D247" s="4" t="s">
        <v>805</v>
      </c>
    </row>
    <row r="248" spans="2:4" x14ac:dyDescent="0.3">
      <c r="B248" s="4" t="s">
        <v>806</v>
      </c>
      <c r="C248" s="4" t="s">
        <v>806</v>
      </c>
      <c r="D248" s="4" t="s">
        <v>807</v>
      </c>
    </row>
    <row r="249" spans="2:4" x14ac:dyDescent="0.3">
      <c r="B249" s="4" t="s">
        <v>808</v>
      </c>
      <c r="C249" s="4" t="s">
        <v>809</v>
      </c>
      <c r="D249" s="4" t="s">
        <v>810</v>
      </c>
    </row>
    <row r="250" spans="2:4" x14ac:dyDescent="0.3">
      <c r="B250" s="4" t="s">
        <v>811</v>
      </c>
      <c r="C250" s="4" t="s">
        <v>812</v>
      </c>
      <c r="D250" s="4" t="s">
        <v>813</v>
      </c>
    </row>
    <row r="251" spans="2:4" x14ac:dyDescent="0.3">
      <c r="B251" s="4" t="s">
        <v>814</v>
      </c>
      <c r="C251" s="4" t="s">
        <v>815</v>
      </c>
      <c r="D251" s="4" t="s">
        <v>816</v>
      </c>
    </row>
    <row r="252" spans="2:4" x14ac:dyDescent="0.3">
      <c r="B252" s="4" t="s">
        <v>817</v>
      </c>
      <c r="C252" s="4" t="s">
        <v>818</v>
      </c>
      <c r="D252" s="4" t="s">
        <v>819</v>
      </c>
    </row>
    <row r="253" spans="2:4" x14ac:dyDescent="0.3">
      <c r="B253" s="4" t="s">
        <v>820</v>
      </c>
      <c r="C253" s="4" t="s">
        <v>821</v>
      </c>
      <c r="D253" s="4" t="s">
        <v>822</v>
      </c>
    </row>
    <row r="254" spans="2:4" x14ac:dyDescent="0.3">
      <c r="B254" s="4" t="s">
        <v>823</v>
      </c>
      <c r="C254" s="4" t="s">
        <v>824</v>
      </c>
      <c r="D254" s="4" t="s">
        <v>825</v>
      </c>
    </row>
    <row r="255" spans="2:4" x14ac:dyDescent="0.3">
      <c r="B255" s="4" t="s">
        <v>826</v>
      </c>
      <c r="C255" s="4" t="s">
        <v>827</v>
      </c>
      <c r="D255" s="4" t="s">
        <v>828</v>
      </c>
    </row>
    <row r="256" spans="2:4" x14ac:dyDescent="0.3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Alba Nimani</cp:lastModifiedBy>
  <cp:lastPrinted>2024-09-03T12:30:27Z</cp:lastPrinted>
  <dcterms:created xsi:type="dcterms:W3CDTF">2015-03-12T08:53:45Z</dcterms:created>
  <dcterms:modified xsi:type="dcterms:W3CDTF">2025-03-11T06:41:18Z</dcterms:modified>
</cp:coreProperties>
</file>